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財務係（旧財政）\情報開示推進(財政情報資料集)\30財政状況資料集＜R１＞\【財政状況資料集】_014729_幌加内町_2019\"/>
    </mc:Choice>
  </mc:AlternateContent>
  <xr:revisionPtr revIDLastSave="0" documentId="13_ncr:1_{71695EEB-D6CC-439C-A974-2B742C632C7F}" xr6:coauthVersionLast="45" xr6:coauthVersionMax="45" xr10:uidLastSave="{00000000-0000-0000-0000-000000000000}"/>
  <bookViews>
    <workbookView xWindow="-1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AM34" i="10"/>
  <c r="C34" i="10"/>
  <c r="C35" i="10" s="1"/>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<sst xmlns="http://schemas.openxmlformats.org/spreadsheetml/2006/main" count="1138" uniqueCount="593">
  <si>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</si>
  <si>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</si>
  <si>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</si>
  <si>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</si>
  <si>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</si>
  <si>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</si>
  <si>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</si>
  <si>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</si>
  <si>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</si>
  <si>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</si>
  <si>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</si>
  <si>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</si>
  <si>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</si>
  <si>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</si>
  <si>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</si>
  <si>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</si>
  <si>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</si>
  <si>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</si>
  <si>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</si>
  <si>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</si>
  <si>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</si>
  <si>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</si>
  <si>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</si>
  <si>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</si>
  <si>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</si>
  <si>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</si>
  <si>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</si>
  <si>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</si>
  <si>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</si>
  <si>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</si>
  <si>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</si>
  <si>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</si>
  <si>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</si>
  <si>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</si>
  <si>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</si>
  <si>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</si>
  <si>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</si>
  <si>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</si>
  <si>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</si>
  <si>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</si>
  <si>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</si>
  <si>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</si>
  <si>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</si>
  <si>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</si>
  <si>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</si>
  <si>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</si>
  <si>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</si>
  <si>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</si>
  <si>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</si>
  <si>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</si>
  <si>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</si>
  <si>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</si>
  <si>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</si>
  <si>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</si>
  <si>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</si>
  <si>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</si>
  <si>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</si>
  <si>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</si>
  <si>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</si>
  <si>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</si>
  <si>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</si>
  <si>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</si>
  <si>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</si>
  <si>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</si>
  <si>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</si>
  <si>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</si>
  <si>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</si>
  <si>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</si>
  <si>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</si>
  <si>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</si>
  <si>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</si>
  <si>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</si>
  <si>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</si>
  <si>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</si>
  <si>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</si>
  <si>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</si>
  <si>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</si>
  <si>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</si>
  <si>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</si>
  <si>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</si>
  <si>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</si>
  <si>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</si>
  <si>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</si>
  <si>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</si>
  <si>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</si>
  <si>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</si>
  <si>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</si>
  <si>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</si>
  <si>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</si>
  <si>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</si>
  <si>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</si>
  <si>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</si>
  <si>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</si>
  <si>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</si>
  <si>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</si>
  <si>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</si>
  <si>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</si>
  <si>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</si>
  <si>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</si>
  <si>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</si>
  <si>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</si>
  <si>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</si>
  <si>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</si>
  <si>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</si>
  <si>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</si>
  <si>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</si>
  <si>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</si>
  <si>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</si>
  <si>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</si>
  <si>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</si>
  <si>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</si>
  <si>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</si>
  <si>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</si>
  <si>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</si>
  <si>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</si>
  <si>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</si>
  <si>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</si>
  <si>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</si>
  <si>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</si>
  <si>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</si>
  <si>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</si>
  <si>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</si>
  <si>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</si>
  <si>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</si>
  <si>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</si>
  <si>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</si>
  <si>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</si>
  <si>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</si>
  <si>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</si>
  <si>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</si>
  <si>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</si>
  <si>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</si>
  <si>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</si>
  <si>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</si>
  <si>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</si>
  <si>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</si>
  <si>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</si>
  <si>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</si>
  <si>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</si>
  <si>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</si>
  <si>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</si>
  <si>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</si>
  <si>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</si>
  <si>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</si>
  <si>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</si>
  <si>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</si>
  <si>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</si>
  <si>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</si>
  <si>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</si>
  <si>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</si>
  <si>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</si>
  <si>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</si>
  <si>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</si>
  <si>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-4.1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</si>
  <si>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</si>
  <si>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</si>
  <si>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</si>
  <si>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</si>
  <si>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</si>
  <si>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</si>
  <si>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</si>
  <si>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</si>
  <si>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</si>
  <si>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</si>
  <si>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</si>
  <si>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</si>
  <si>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</si>
  <si>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</si>
  <si>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</si>
  <si>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</si>
  <si>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</si>
  <si>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</si>
  <si>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</si>
  <si>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</si>
  <si>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</si>
  <si>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</si>
  <si>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</si>
  <si>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</si>
  <si>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</si>
  <si>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</si>
  <si>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</si>
  <si>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</si>
  <si>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</si>
  <si>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</si>
  <si>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</si>
  <si>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</si>
  <si>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</si>
  <si>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</si>
  <si>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</si>
  <si>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</si>
  <si>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</si>
  <si>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</si>
  <si>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</si>
  <si>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</si>
  <si>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</si>
  <si>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</si>
  <si>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</si>
  <si>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</si>
  <si>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</si>
  <si>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</si>
  <si>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</si>
  <si>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</si>
  <si>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</si>
  <si>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</si>
  <si>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</si>
  <si>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</si>
  <si>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</si>
  <si>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</si>
  <si>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</si>
  <si>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</si>
  <si>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北海道幌加内町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</si>
  <si>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</si>
  <si>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</si>
  <si>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</si>
  <si>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</si>
  <si>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</si>
  <si>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</si>
  <si>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</si>
  <si>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</si>
  <si>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</si>
  <si>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</si>
  <si>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</si>
  <si>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</si>
  <si>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</si>
  <si>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</si>
  <si>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</si>
  <si>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</si>
  <si>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</si>
  <si>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</si>
  <si>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</si>
  <si>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</si>
  <si>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</si>
  <si>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</si>
  <si>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</si>
  <si>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</si>
  <si>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</si>
  <si>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</si>
  <si>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</si>
  <si>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</si>
  <si>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</si>
  <si>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</si>
  <si>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</si>
  <si>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</si>
  <si>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</si>
  <si>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</si>
  <si>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</si>
  <si>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</si>
  <si>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</si>
  <si>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</si>
  <si>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</si>
  <si>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</si>
  <si>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</si>
  <si>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</si>
  <si>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</si>
  <si>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</si>
  <si>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</si>
  <si>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</si>
  <si>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</si>
  <si>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</si>
  <si>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</si>
  <si>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</si>
  <si>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</si>
  <si>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</si>
  <si>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</si>
  <si>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</si>
  <si>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</si>
  <si>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</si>
  <si>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</si>
  <si>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</si>
  <si>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</si>
  <si>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</si>
  <si>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</si>
  <si>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</si>
  <si>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</si>
  <si>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</si>
  <si>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</si>
  <si>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</si>
  <si>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</si>
  <si>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</si>
  <si>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</si>
  <si>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</si>
  <si>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</si>
  <si>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</si>
  <si>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</si>
  <si>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</si>
  <si>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</si>
  <si>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</si>
  <si>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</si>
  <si>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</si>
  <si>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</si>
  <si>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</si>
  <si>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</si>
  <si>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</si>
  <si>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</si>
  <si>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</si>
  <si>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</si>
  <si>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</si>
  <si>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</si>
  <si>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</si>
  <si>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</si>
  <si>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</si>
  <si>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</si>
  <si>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</si>
  <si>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</si>
  <si>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</si>
  <si>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</si>
  <si>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</si>
  <si>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</si>
  <si>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</si>
  <si>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</si>
  <si>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</si>
  <si>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</si>
  <si>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</si>
  <si>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</si>
  <si>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</si>
  <si>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</si>
  <si>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</si>
  <si>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</si>
  <si>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</si>
  <si>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</si>
  <si>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</si>
  <si>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</si>
  <si>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</si>
  <si>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</si>
  <si>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</si>
  <si>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</si>
  <si>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</si>
  <si>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</si>
  <si>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</si>
  <si>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</si>
  <si>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</si>
  <si>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</si>
  <si>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</si>
  <si>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</si>
  <si>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</si>
  <si>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</si>
  <si>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</si>
  <si>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</si>
  <si>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</si>
  <si>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</si>
  <si>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</si>
  <si>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</si>
  <si>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</si>
  <si>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</si>
  <si>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</si>
  <si>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</si>
  <si>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</si>
  <si>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</si>
  <si>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</si>
  <si>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</si>
  <si>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</si>
  <si>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</si>
  <si>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</si>
  <si>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</si>
  <si>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</si>
  <si>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</si>
  <si>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</si>
  <si>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</si>
  <si>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</si>
  <si>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</si>
  <si>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</si>
  <si>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</si>
  <si>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</si>
  <si>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</si>
  <si>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北海道幌加内町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</si>
  <si>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</si>
  <si>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</si>
  <si>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</si>
  <si>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</si>
  <si>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</si>
  <si>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</si>
  <si>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</si>
  <si>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</si>
  <si>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</si>
  <si>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</si>
  <si>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</si>
  <si>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</si>
  <si>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</si>
  <si>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</si>
  <si>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</si>
  <si>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</si>
  <si>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</si>
  <si>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</si>
  <si>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</si>
  <si>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</si>
  <si>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</si>
  <si>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</si>
  <si>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</si>
  <si>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</si>
  <si>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</si>
  <si>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</si>
  <si>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</si>
  <si>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</si>
  <si>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</si>
  <si>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</si>
  <si>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</si>
  <si>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</si>
  <si>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</si>
  <si>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</si>
  <si>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</si>
  <si>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</si>
  <si>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</si>
  <si>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</si>
  <si>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</si>
  <si>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</si>
  <si>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</si>
  <si>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</si>
  <si>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</si>
  <si>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</si>
  <si>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</si>
  <si>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</si>
  <si>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</si>
  <si>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</si>
  <si>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</si>
  <si>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</si>
  <si>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</si>
  <si>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</si>
  <si>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</si>
  <si>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</si>
  <si>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</si>
  <si>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</si>
  <si>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</si>
  <si>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</si>
  <si>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</si>
  <si>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</si>
  <si>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</si>
  <si>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</si>
  <si>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</si>
  <si>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</si>
  <si>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</si>
  <si>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</si>
  <si>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</si>
  <si>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</si>
  <si>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</si>
  <si>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</si>
  <si>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</si>
  <si>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</si>
  <si>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</si>
  <si>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</si>
  <si>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</si>
  <si>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</si>
  <si>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</si>
  <si>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</si>
  <si>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</si>
  <si>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</si>
  <si>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</si>
  <si>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</si>
  <si>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</si>
  <si>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</si>
  <si>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</si>
  <si>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</si>
  <si>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</si>
  <si>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</si>
  <si>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</si>
  <si>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</si>
  <si>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</si>
  <si>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</si>
  <si>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</si>
  <si>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</si>
  <si>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</si>
  <si>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</si>
  <si>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</si>
  <si>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</si>
  <si>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</si>
  <si>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</si>
  <si>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</si>
  <si>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</si>
  <si>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</si>
  <si>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</si>
  <si>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</si>
  <si>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</si>
  <si>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</si>
  <si>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</si>
  <si>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</si>
  <si>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</si>
  <si>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</si>
  <si>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</si>
  <si>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</si>
  <si>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</si>
  <si>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</si>
  <si>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</si>
  <si>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</si>
  <si>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</si>
  <si>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</si>
  <si>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</si>
  <si>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</si>
  <si>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</si>
  <si>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</si>
  <si>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</si>
  <si>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</si>
  <si>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</si>
  <si>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</si>
  <si>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</si>
  <si>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</si>
  <si>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</si>
  <si>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</si>
  <si>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</si>
  <si>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</si>
  <si>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</si>
  <si>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</si>
  <si>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</si>
  <si>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</si>
  <si>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</si>
  <si>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</si>
  <si>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</si>
  <si>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</si>
  <si>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</si>
  <si>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</si>
  <si>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</si>
  <si>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</si>
  <si>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</si>
  <si>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</si>
  <si>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</si>
  <si>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</si>
  <si>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</si>
  <si>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</si>
  <si>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</si>
  <si>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</si>
  <si>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</si>
  <si>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</si>
  <si>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</si>
  <si>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</si>
  <si>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</si>
  <si>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</si>
  <si>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</si>
  <si>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</si>
  <si>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</si>
  <si>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</si>
  <si>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</si>
  <si>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</si>
  <si>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</si>
  <si>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</si>
  <si>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</si>
  <si>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</si>
  <si>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</si>
  <si>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</si>
  <si>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</si>
  <si>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</si>
  <si>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</si>
  <si>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</si>
  <si>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</si>
  <si>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</si>
  <si>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</si>
  <si>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</si>
  <si>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</si>
  <si>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</si>
  <si>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</si>
  <si>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</si>
  <si>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</si>
  <si>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</si>
  <si>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</si>
  <si>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</si>
  <si>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35.68</t>
  </si>
  <si>
    <t>▲ 9.01</t>
  </si>
  <si>
    <t>▲ 0.07</t>
  </si>
  <si>
    <t>一般会計</t>
  </si>
  <si>
    <t>介護保険特別会計</t>
  </si>
  <si>
    <t>国民健康保険特別会計</t>
  </si>
  <si>
    <t>後期高齢者医療特別会計</t>
  </si>
  <si>
    <t>奨学資金特別会計</t>
  </si>
  <si>
    <t>簡易水道事業特別会計</t>
  </si>
  <si>
    <t>下水道事業特別会計</t>
  </si>
  <si>
    <t>その他会計（赤字）</t>
  </si>
  <si>
    <t>▲ 0.40</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</si>
  <si>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</si>
  <si>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</si>
  <si>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</si>
  <si>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</si>
  <si>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</si>
  <si>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</si>
  <si>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</si>
  <si>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1" eb="3">
      <t>コウキョウ</t>
    </rPh>
    <rPh sb="3" eb="5">
      <t>シセツ</t>
    </rPh>
    <rPh sb="5" eb="6">
      <t>トウ</t>
    </rPh>
    <rPh sb="6" eb="8">
      <t>セイビ</t>
    </rPh>
    <rPh sb="8" eb="10">
      <t>キキン</t>
    </rPh>
    <phoneticPr fontId="2"/>
  </si>
  <si>
    <t>(総合振興基金)</t>
    <rPh sb="1" eb="3">
      <t>ソウゴウ</t>
    </rPh>
    <rPh sb="3" eb="5">
      <t>シンコウ</t>
    </rPh>
    <rPh sb="5" eb="7">
      <t>キキン</t>
    </rPh>
    <phoneticPr fontId="2"/>
  </si>
  <si>
    <t>(JR深名線バス転換対策基金)</t>
    <rPh sb="3" eb="6">
      <t>シンメイセン</t>
    </rPh>
    <rPh sb="8" eb="10">
      <t>テンカン</t>
    </rPh>
    <rPh sb="10" eb="12">
      <t>タイサク</t>
    </rPh>
    <rPh sb="12" eb="14">
      <t>キキン</t>
    </rPh>
    <phoneticPr fontId="2"/>
  </si>
  <si>
    <t>(夢・人・郷づくり基金)</t>
    <rPh sb="1" eb="2">
      <t>ユメ</t>
    </rPh>
    <rPh sb="3" eb="4">
      <t>ヒト</t>
    </rPh>
    <rPh sb="5" eb="6">
      <t>サト</t>
    </rPh>
    <rPh sb="9" eb="11">
      <t>キキン</t>
    </rPh>
    <phoneticPr fontId="2"/>
  </si>
  <si>
    <t>(社会福祉基金)</t>
    <rPh sb="1" eb="3">
      <t>シャカイ</t>
    </rPh>
    <rPh sb="3" eb="5">
      <t>フクシ</t>
    </rPh>
    <rPh sb="5" eb="7">
      <t>キキン</t>
    </rPh>
    <phoneticPr fontId="2"/>
  </si>
  <si>
    <t>-</t>
    <phoneticPr fontId="2"/>
  </si>
  <si>
    <t>北空知衛生センター組合</t>
    <rPh sb="0" eb="1">
      <t>キタ</t>
    </rPh>
    <rPh sb="1" eb="3">
      <t>ソラチ</t>
    </rPh>
    <rPh sb="3" eb="5">
      <t>エイセイ</t>
    </rPh>
    <rPh sb="9" eb="11">
      <t>クミアイ</t>
    </rPh>
    <phoneticPr fontId="2"/>
  </si>
  <si>
    <t>上川教育研修センター組合</t>
    <rPh sb="0" eb="2">
      <t>カミカワ</t>
    </rPh>
    <rPh sb="2" eb="4">
      <t>キョウイク</t>
    </rPh>
    <rPh sb="4" eb="6">
      <t>ケンシュウ</t>
    </rPh>
    <rPh sb="10" eb="12">
      <t>クミアイ</t>
    </rPh>
    <phoneticPr fontId="2"/>
  </si>
  <si>
    <t>ほろかない振興公社</t>
    <rPh sb="5" eb="7">
      <t>シンコウ</t>
    </rPh>
    <rPh sb="7" eb="9">
      <t>コウシャ</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</si>
  <si>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</si>
  <si>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</si>
  <si>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</si>
  <si>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</si>
  <si>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</si>
  <si>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</si>
  <si>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実質公債比率は類似団体平均を下回っている．
引き続き、事務事業の効率化、見直しなどによる経費の削減に努め、計画的な事業の遂行による新規地方債の発行抑制や有利な地方債の活用により比率減少に努める必要がある。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</si>
  <si>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</si>
  <si>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</si>
  <si>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</si>
  <si>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現在においては将来負担比率は発生していない。しかしながら公共施設の老朽化が進んでおり、それに伴う将来負担が今後懸念される。
公共施設等総合管理計画のもと、既存施設の利活用や集約化を検討し、効果的かつ費用を抑えることによる負担軽減に努めていく必要がある。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</si>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</sst>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6021EC5-8B2F-4F96-A430-0C57E4A0AC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4E49-4064-88CE-B48E8AD1D0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936868</c:v>
                </c:pt>
                <c:pt idx="1">
                  <c:v>516554</c:v>
                </c:pt>
                <c:pt idx="2">
                  <c:v>258485</c:v>
                </c:pt>
                <c:pt idx="3">
                  <c:v>308223</c:v>
                </c:pt>
                <c:pt idx="4">
                  <c:v>763146</c:v>
                </c:pt>
              </c:numCache>
            </c:numRef>
          </c:val>
          <c:smooth val="0"/>
          <c:extLst>
            <c:ext xmlns:c16="http://schemas.microsoft.com/office/drawing/2014/chart" uri="{C3380CC4-5D6E-409C-BE32-E72D297353CC}">
              <c16:uniqueId val="{00000001-4E49-4064-88CE-B48E8AD1D0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2.56</c:v>
                </c:pt>
                <c:pt idx="1">
                  <c:v>3.17</c:v>
                </c:pt>
                <c:pt idx="2">
                  <c:v>3.59</c:v>
                </c:pt>
                <c:pt idx="3">
                  <c:v>4.1399999999999997</c:v>
                </c:pt>
                <c:pt idx="4">
                  <c:v>4.08</c:v>
                </c:pt>
              </c:numCache>
            </c:numRef>
          </c:val>
          <c:extLst>
            <c:ext xmlns:c16="http://schemas.microsoft.com/office/drawing/2014/chart" uri="{C3380CC4-5D6E-409C-BE32-E72D297353CC}">
              <c16:uniqueId val="{00000000-068F-4B76-83EA-83642B06BF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62.17</c:v>
                </c:pt>
                <c:pt idx="1">
                  <c:v>72.52</c:v>
                </c:pt>
                <c:pt idx="2">
                  <c:v>38.69</c:v>
                </c:pt>
                <c:pt idx="3">
                  <c:v>31.48</c:v>
                </c:pt>
                <c:pt idx="4">
                  <c:v>30.68</c:v>
                </c:pt>
              </c:numCache>
            </c:numRef>
          </c:val>
          <c:extLst>
            <c:ext xmlns:c16="http://schemas.microsoft.com/office/drawing/2014/chart" uri="{C3380CC4-5D6E-409C-BE32-E72D297353CC}">
              <c16:uniqueId val="{00000001-068F-4B76-83EA-83642B06BF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12.08</c:v>
                </c:pt>
                <c:pt idx="1">
                  <c:v>9.66</c:v>
                </c:pt>
                <c:pt idx="2">
                  <c:v>-35.68</c:v>
                </c:pt>
                <c:pt idx="3">
                  <c:v>-9.01</c:v>
                </c:pt>
                <c:pt idx="4">
                  <c:v>-7.0000000000000007E-2</c:v>
                </c:pt>
              </c:numCache>
            </c:numRef>
          </c:val>
          <c:smooth val="0"/>
          <c:extLst>
            <c:ext xmlns:c16="http://schemas.microsoft.com/office/drawing/2014/chart" uri="{C3380CC4-5D6E-409C-BE32-E72D297353CC}">
              <c16:uniqueId val="{00000002-068F-4B76-83EA-83642B06BF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#N/A</c:v>
                </c:pt>
                <c:pt idx="3">
                  <c:v>1.05</c:v>
                </c:pt>
                <c:pt idx="4">
                  <c:v>#N/A</c:v>
                </c:pt>
                <c:pt idx="5">
                  <c:v>0</c:v>
                </c:pt>
                <c:pt idx="6">
                  <c:v>0</c:v>
                </c:pt>
                <c:pt idx="7">
                  <c:v>0</c:v>
                </c:pt>
                <c:pt idx="8">
                  <c:v>0</c:v>
                </c:pt>
                <c:pt idx="9">
                  <c:v>0</c:v>
                </c:pt>
              </c:numCache>
            </c:numRef>
          </c:val>
          <c:extLst>
            <c:ext xmlns:c16="http://schemas.microsoft.com/office/drawing/2014/chart" uri="{C3380CC4-5D6E-409C-BE32-E72D297353CC}">
              <c16:uniqueId val="{00000000-B127-401D-956C-7EF4593AE3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27-401D-956C-7EF4593AE3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27-401D-956C-7EF4593AE3B9}"/>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27-401D-956C-7EF4593AE3B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127-401D-956C-7EF4593AE3B9}"/>
            </c:ext>
          </c:extLst>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127-401D-956C-7EF4593AE3B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6-B127-401D-956C-7EF4593AE3B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0.03</c:v>
                </c:pt>
                <c:pt idx="2">
                  <c:v>#N/A</c:v>
                </c:pt>
                <c:pt idx="3">
                  <c:v>0.2</c:v>
                </c:pt>
                <c:pt idx="4">
                  <c:v>#N/A</c:v>
                </c:pt>
                <c:pt idx="5">
                  <c:v>0.03</c:v>
                </c:pt>
                <c:pt idx="6">
                  <c:v>#N/A</c:v>
                </c:pt>
                <c:pt idx="7">
                  <c:v>0</c:v>
                </c:pt>
                <c:pt idx="8">
                  <c:v>#N/A</c:v>
                </c:pt>
                <c:pt idx="9">
                  <c:v>0.12</c:v>
                </c:pt>
              </c:numCache>
            </c:numRef>
          </c:val>
          <c:extLst>
            <c:ext xmlns:c16="http://schemas.microsoft.com/office/drawing/2014/chart" uri="{C3380CC4-5D6E-409C-BE32-E72D297353CC}">
              <c16:uniqueId val="{00000007-B127-401D-956C-7EF4593AE3B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0.35</c:v>
                </c:pt>
                <c:pt idx="2">
                  <c:v>#N/A</c:v>
                </c:pt>
                <c:pt idx="3">
                  <c:v>0.47</c:v>
                </c:pt>
                <c:pt idx="4">
                  <c:v>#N/A</c:v>
                </c:pt>
                <c:pt idx="5">
                  <c:v>0.46</c:v>
                </c:pt>
                <c:pt idx="6">
                  <c:v>#N/A</c:v>
                </c:pt>
                <c:pt idx="7">
                  <c:v>0.54</c:v>
                </c:pt>
                <c:pt idx="8">
                  <c:v>#N/A</c:v>
                </c:pt>
                <c:pt idx="9">
                  <c:v>0.24</c:v>
                </c:pt>
              </c:numCache>
            </c:numRef>
          </c:val>
          <c:extLst>
            <c:ext xmlns:c16="http://schemas.microsoft.com/office/drawing/2014/chart" uri="{C3380CC4-5D6E-409C-BE32-E72D297353CC}">
              <c16:uniqueId val="{00000008-B127-401D-956C-7EF4593AE3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2.5499999999999998</c:v>
                </c:pt>
                <c:pt idx="2">
                  <c:v>#N/A</c:v>
                </c:pt>
                <c:pt idx="3">
                  <c:v>3.17</c:v>
                </c:pt>
                <c:pt idx="4">
                  <c:v>#N/A</c:v>
                </c:pt>
                <c:pt idx="5">
                  <c:v>3.59</c:v>
                </c:pt>
                <c:pt idx="6">
                  <c:v>#N/A</c:v>
                </c:pt>
                <c:pt idx="7">
                  <c:v>4.1399999999999997</c:v>
                </c:pt>
                <c:pt idx="8">
                  <c:v>#N/A</c:v>
                </c:pt>
                <c:pt idx="9">
                  <c:v>4.07</c:v>
                </c:pt>
              </c:numCache>
            </c:numRef>
          </c:val>
          <c:extLst>
            <c:ext xmlns:c16="http://schemas.microsoft.com/office/drawing/2014/chart" uri="{C3380CC4-5D6E-409C-BE32-E72D297353CC}">
              <c16:uniqueId val="{00000009-B127-401D-956C-7EF4593AE3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487</c:v>
                </c:pt>
                <c:pt idx="5">
                  <c:v>519</c:v>
                </c:pt>
                <c:pt idx="8">
                  <c:v>520</c:v>
                </c:pt>
                <c:pt idx="11">
                  <c:v>478</c:v>
                </c:pt>
                <c:pt idx="14">
                  <c:v>558</c:v>
                </c:pt>
              </c:numCache>
            </c:numRef>
          </c:val>
          <c:extLst>
            <c:ext xmlns:c16="http://schemas.microsoft.com/office/drawing/2014/chart" uri="{C3380CC4-5D6E-409C-BE32-E72D297353CC}">
              <c16:uniqueId val="{00000000-4763-4D44-8D89-BEF55D7A81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63-4D44-8D89-BEF55D7A81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2-4763-4D44-8D89-BEF55D7A81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63-4D44-8D89-BEF55D7A81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c:v>
                </c:pt>
                <c:pt idx="3">
                  <c:v>60</c:v>
                </c:pt>
                <c:pt idx="6">
                  <c:v>67</c:v>
                </c:pt>
                <c:pt idx="9">
                  <c:v>69</c:v>
                </c:pt>
                <c:pt idx="12">
                  <c:v>70</c:v>
                </c:pt>
              </c:numCache>
            </c:numRef>
          </c:val>
          <c:extLst>
            <c:ext xmlns:c16="http://schemas.microsoft.com/office/drawing/2014/chart" uri="{C3380CC4-5D6E-409C-BE32-E72D297353CC}">
              <c16:uniqueId val="{00000004-4763-4D44-8D89-BEF55D7A81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63-4D44-8D89-BEF55D7A81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63-4D44-8D89-BEF55D7A81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418</c:v>
                </c:pt>
                <c:pt idx="3">
                  <c:v>431</c:v>
                </c:pt>
                <c:pt idx="6">
                  <c:v>441</c:v>
                </c:pt>
                <c:pt idx="9">
                  <c:v>429</c:v>
                </c:pt>
                <c:pt idx="12">
                  <c:v>534</c:v>
                </c:pt>
              </c:numCache>
            </c:numRef>
          </c:val>
          <c:extLst>
            <c:ext xmlns:c16="http://schemas.microsoft.com/office/drawing/2014/chart" uri="{C3380CC4-5D6E-409C-BE32-E72D297353CC}">
              <c16:uniqueId val="{00000007-4763-4D44-8D89-BEF55D7A81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c:v>
                </c:pt>
                <c:pt idx="2">
                  <c:v>#N/A</c:v>
                </c:pt>
                <c:pt idx="3">
                  <c:v>#N/A</c:v>
                </c:pt>
                <c:pt idx="4">
                  <c:v>-26</c:v>
                </c:pt>
                <c:pt idx="5">
                  <c:v>#N/A</c:v>
                </c:pt>
                <c:pt idx="6">
                  <c:v>#N/A</c:v>
                </c:pt>
                <c:pt idx="7">
                  <c:v>-11</c:v>
                </c:pt>
                <c:pt idx="8">
                  <c:v>#N/A</c:v>
                </c:pt>
                <c:pt idx="9">
                  <c:v>#N/A</c:v>
                </c:pt>
                <c:pt idx="10">
                  <c:v>21</c:v>
                </c:pt>
                <c:pt idx="11">
                  <c:v>#N/A</c:v>
                </c:pt>
                <c:pt idx="12">
                  <c:v>#N/A</c:v>
                </c:pt>
                <c:pt idx="13">
                  <c:v>47</c:v>
                </c:pt>
                <c:pt idx="14">
                  <c:v>#N/A</c:v>
                </c:pt>
              </c:numCache>
            </c:numRef>
          </c:val>
          <c:smooth val="0"/>
          <c:extLst>
            <c:ext xmlns:c16="http://schemas.microsoft.com/office/drawing/2014/chart" uri="{C3380CC4-5D6E-409C-BE32-E72D297353CC}">
              <c16:uniqueId val="{00000008-4763-4D44-8D89-BEF55D7A81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4287</c:v>
                </c:pt>
                <c:pt idx="5">
                  <c:v>4116</c:v>
                </c:pt>
                <c:pt idx="8">
                  <c:v>4278</c:v>
                </c:pt>
                <c:pt idx="11">
                  <c:v>4216</c:v>
                </c:pt>
                <c:pt idx="14">
                  <c:v>4105</c:v>
                </c:pt>
              </c:numCache>
            </c:numRef>
          </c:val>
          <c:extLst>
            <c:ext xmlns:c16="http://schemas.microsoft.com/office/drawing/2014/chart" uri="{C3380CC4-5D6E-409C-BE32-E72D297353CC}">
              <c16:uniqueId val="{00000000-7D75-4952-80E6-9CDEB8B73C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616</c:v>
                </c:pt>
                <c:pt idx="5">
                  <c:v>574</c:v>
                </c:pt>
                <c:pt idx="8">
                  <c:v>510</c:v>
                </c:pt>
                <c:pt idx="11">
                  <c:v>470</c:v>
                </c:pt>
                <c:pt idx="14">
                  <c:v>388</c:v>
                </c:pt>
              </c:numCache>
            </c:numRef>
          </c:val>
          <c:extLst>
            <c:ext xmlns:c16="http://schemas.microsoft.com/office/drawing/2014/chart" uri="{C3380CC4-5D6E-409C-BE32-E72D297353CC}">
              <c16:uniqueId val="{00000001-7D75-4952-80E6-9CDEB8B73C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4835</c:v>
                </c:pt>
                <c:pt idx="5">
                  <c:v>5054</c:v>
                </c:pt>
                <c:pt idx="8">
                  <c:v>5169</c:v>
                </c:pt>
                <c:pt idx="11">
                  <c:v>4915</c:v>
                </c:pt>
                <c:pt idx="14">
                  <c:v>4918</c:v>
                </c:pt>
              </c:numCache>
            </c:numRef>
          </c:val>
          <c:extLst>
            <c:ext xmlns:c16="http://schemas.microsoft.com/office/drawing/2014/chart" uri="{C3380CC4-5D6E-409C-BE32-E72D297353CC}">
              <c16:uniqueId val="{00000002-7D75-4952-80E6-9CDEB8B73C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75-4952-80E6-9CDEB8B73C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75-4952-80E6-9CDEB8B73C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75-4952-80E6-9CDEB8B73C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717</c:v>
                </c:pt>
                <c:pt idx="3">
                  <c:v>868</c:v>
                </c:pt>
                <c:pt idx="6">
                  <c:v>863</c:v>
                </c:pt>
                <c:pt idx="9">
                  <c:v>788</c:v>
                </c:pt>
                <c:pt idx="12">
                  <c:v>775</c:v>
                </c:pt>
              </c:numCache>
            </c:numRef>
          </c:val>
          <c:extLst>
            <c:ext xmlns:c16="http://schemas.microsoft.com/office/drawing/2014/chart" uri="{C3380CC4-5D6E-409C-BE32-E72D297353CC}">
              <c16:uniqueId val="{00000006-7D75-4952-80E6-9CDEB8B73C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D75-4952-80E6-9CDEB8B73C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674</c:v>
                </c:pt>
                <c:pt idx="3">
                  <c:v>636</c:v>
                </c:pt>
                <c:pt idx="6">
                  <c:v>611</c:v>
                </c:pt>
                <c:pt idx="9">
                  <c:v>561</c:v>
                </c:pt>
                <c:pt idx="12">
                  <c:v>485</c:v>
                </c:pt>
              </c:numCache>
            </c:numRef>
          </c:val>
          <c:extLst>
            <c:ext xmlns:c16="http://schemas.microsoft.com/office/drawing/2014/chart" uri="{C3380CC4-5D6E-409C-BE32-E72D297353CC}">
              <c16:uniqueId val="{00000008-7D75-4952-80E6-9CDEB8B73C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75-4952-80E6-9CDEB8B73C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4493</c:v>
                </c:pt>
                <c:pt idx="3">
                  <c:v>4783</c:v>
                </c:pt>
                <c:pt idx="6">
                  <c:v>4623</c:v>
                </c:pt>
                <c:pt idx="9">
                  <c:v>4539</c:v>
                </c:pt>
                <c:pt idx="12">
                  <c:v>4748</c:v>
                </c:pt>
              </c:numCache>
            </c:numRef>
          </c:val>
          <c:extLst>
            <c:ext xmlns:c16="http://schemas.microsoft.com/office/drawing/2014/chart" uri="{C3380CC4-5D6E-409C-BE32-E72D297353CC}">
              <c16:uniqueId val="{0000000A-7D75-4952-80E6-9CDEB8B73C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75-4952-80E6-9CDEB8B73C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956</c:v>
                </c:pt>
                <c:pt idx="1">
                  <c:v>737</c:v>
                </c:pt>
                <c:pt idx="2">
                  <c:v>734</c:v>
                </c:pt>
              </c:numCache>
            </c:numRef>
          </c:val>
          <c:extLst>
            <c:ext xmlns:c16="http://schemas.microsoft.com/office/drawing/2014/chart" uri="{C3380CC4-5D6E-409C-BE32-E72D297353CC}">
              <c16:uniqueId val="{00000000-CFBB-4F3D-8BF5-AE2FF6777F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991</c:v>
                </c:pt>
                <c:pt idx="1">
                  <c:v>990</c:v>
                </c:pt>
                <c:pt idx="2">
                  <c:v>989</c:v>
                </c:pt>
              </c:numCache>
            </c:numRef>
          </c:val>
          <c:extLst>
            <c:ext xmlns:c16="http://schemas.microsoft.com/office/drawing/2014/chart" uri="{C3380CC4-5D6E-409C-BE32-E72D297353CC}">
              <c16:uniqueId val="{00000001-CFBB-4F3D-8BF5-AE2FF6777F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2957</c:v>
                </c:pt>
                <c:pt idx="1">
                  <c:v>2923</c:v>
                </c:pt>
                <c:pt idx="2">
                  <c:v>2925</c:v>
                </c:pt>
              </c:numCache>
            </c:numRef>
          </c:val>
          <c:extLst>
            <c:ext xmlns:c16="http://schemas.microsoft.com/office/drawing/2014/chart" uri="{C3380CC4-5D6E-409C-BE32-E72D297353CC}">
              <c16:uniqueId val="{00000002-CFBB-4F3D-8BF5-AE2FF6777F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{68CE5E88-1069-441A-A8AC-71415F9D9190}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3CC-4F27-98CA-695D044B1D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{07E495D9-6F4B-461B-931C-5876F1B3695D}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CC-4F27-98CA-695D044B1D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{69F00E69-454B-4193-91D3-00F2644D7649}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CC-4F27-98CA-695D044B1D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{50A541AB-6F34-4932-80A7-1F8D1509DDB4}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CC-4F27-98CA-695D044B1D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{293D6AB7-F5DD-4D06-97A3-5A7C2C0E9404}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CC-4F27-98CA-695D044B1D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{C4B467F4-1D47-4DB4-8028-F19298E6EA21}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3CC-4F27-98CA-695D044B1D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{D8BF66EE-82C3-41D9-A345-DAFAE87F80DE}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3CC-4F27-98CA-695D044B1D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{86AAB50F-A1DA-49D3-9076-D032D22E5FB9}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3CC-4F27-98CA-695D044B1D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{43D191A1-9786-4D00-86BC-8F04A13B71CC}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3CC-4F27-98CA-695D044B1D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60.8</c:v>
                </c:pt>
                <c:pt idx="16">
                  <c:v>63.2</c:v>
                </c:pt>
                <c:pt idx="24">
                  <c:v>64.099999999999994</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CC-4F27-98CA-695D044B1D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{6443ABAE-6D99-4503-B7FD-DC16B89B8A94}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3CC-4F27-98CA-695D044B1D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{3E816E35-F101-4A1B-9237-DAD01261D67F}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CC-4F27-98CA-695D044B1D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{904D6549-2DA4-4DC3-9BDA-381D297FC837}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CC-4F27-98CA-695D044B1D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{9DCA5698-64AC-44F1-9AB3-07228C9D9086}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CC-4F27-98CA-695D044B1D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{8E6BF5AA-893B-42DA-A6A5-24FCEAACB1CC}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CC-4F27-98CA-695D044B1D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{5FA850D4-F961-4492-B11F-1EC5733141F2}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3CC-4F27-98CA-695D044B1D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{9581EC73-0B9E-4BAD-96D6-084C646BE093}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3CC-4F27-98CA-695D044B1D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{65BCCA90-E203-4FA4-A533-5A506870F340}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3CC-4F27-98CA-695D044B1D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{0EA6BC0F-99FE-4A54-8E70-7D027B881309}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3CC-4F27-98CA-695D044B1D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CC-4F27-98CA-695D044B1D5D}"/>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{E38D4834-C43A-46C7-AC6A-4087232EFFD1}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5D8-4F84-AF57-5B2AC5A59D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{34556AA8-CA0A-4AD7-AA19-0B8CE0BA607D}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D8-4F84-AF57-5B2AC5A59D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{DA926D22-7460-4683-BBA6-AD99E9BB667B}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D8-4F84-AF57-5B2AC5A59D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{326CB95C-4AB4-4ED8-BBF7-9F4367C5605B}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D8-4F84-AF57-5B2AC5A59D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{9EF68D2D-A1F1-4E54-B24B-8534B5550CF8}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D8-4F84-AF57-5B2AC5A59D0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{0EFB06E8-0877-4FF5-92D6-751229FBE92B}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5D8-4F84-AF57-5B2AC5A59D0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{2949A84D-765C-4F09-B9DF-BD14DAB5E273}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5D8-4F84-AF57-5B2AC5A59D0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{D5EA0A0C-80EA-4861-A356-D969E0018D93}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5D8-4F84-AF57-5B2AC5A59D0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{BFD6FD6B-7740-47E8-AEC3-A403A5AF63AB}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5D8-4F84-AF57-5B2AC5A59D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0.6</c:v>
                </c:pt>
                <c:pt idx="16">
                  <c:v>-0.4</c:v>
                </c:pt>
                <c:pt idx="24">
                  <c:v>-0.2</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D8-4F84-AF57-5B2AC5A59D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{7C2D7E34-6B0D-4DCB-BDA1-AE90A50EFB6C}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5D8-4F84-AF57-5B2AC5A59D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{4077AF29-76FB-47C0-8402-51BE11A506A7}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D8-4F84-AF57-5B2AC5A59D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{C267A544-BB68-4421-815F-F9FB1F1EB9C5}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D8-4F84-AF57-5B2AC5A59D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{3ABD213D-9F14-4DB3-A2A4-9B131EE907FA}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D8-4F84-AF57-5B2AC5A59D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{D6F2FE5D-40B2-4759-AB89-91C5D828F2E4}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D8-4F84-AF57-5B2AC5A59D0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{5279F14D-D7F9-47A2-87FF-A4FDA8B4F0D8}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5D8-4F84-AF57-5B2AC5A59D0B}"/>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{DEBB4A40-B725-4654-9BD4-78E766976ACD}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5D8-4F84-AF57-5B2AC5A59D0B}"/>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{82DE0C14-1FD1-4E37-B31D-E6FC163E87D5}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5D8-4F84-AF57-5B2AC5A59D0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{0A89F663-E945-41B7-AAC6-4809EA2982CA}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5D8-4F84-AF57-5B2AC5A59D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D8-4F84-AF57-5B2AC5A59D0B}"/>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
1,445
767.04
4,496,699
4,398,765
97,609
2,394,038
4,747,547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長引く景気の低迷、基幹産業である農業収入の減少、また、地理的条件により商工業の購買力が町外に流出し、自主財源である町税が伸び悩んでいることが財政力指数低迷の大き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今後においても、事務事業の効率化、見直しにより引き続き財政健全化に努める。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7008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すると、改善傾向であるが、地方交付税の減少傾向により一般財源の確保が難しくなってきている。また、今後は、公共施設の建設・改修に伴う公債費（義務的経費）の増大が懸念されることから、新規事業においては、必要性、緊急性は勿論のこと、後年度の財政負担も想定しながら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69004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328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65</xdr:row>
      <xdr:rowOff>69004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79455"/>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99271</xdr:rowOff>
    </xdr:from>
    <xdr:to>
      <xdr:col>15</xdr:col>
      <xdr:colOff>82550</xdr:colOff>
      <xdr:row>63</xdr:row>
      <xdr:rowOff>78105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5772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99271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215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48471</xdr:rowOff>
    </xdr:from>
    <xdr:to>
      <xdr:col>11</xdr:col>
      <xdr:colOff>82550</xdr:colOff>
      <xdr:row>61</xdr:row>
      <xdr:rowOff>150071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160248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昨年と比較しても横ばいであるが、本町は行政区域が南北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㎞という広範囲であり、経常的経費は、人口に反比例し高くなっており、類似団体平均を大きく上回っている。平成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月末に病院を診療所化したことで、医師や看護師などに係る人件費や診療所に係る物件費が増えたことが増加の要因と考える。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今後も適切な定員管理や物件費の抑制に努める。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48313</xdr:rowOff>
    </xdr:from>
    <xdr:to>
      <xdr:col>23</xdr:col>
      <xdr:colOff>133350</xdr:colOff>
      <xdr:row>87</xdr:row>
      <xdr:rowOff>48465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96446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166829</xdr:rowOff>
    </xdr:from>
    <xdr:to>
      <xdr:col>19</xdr:col>
      <xdr:colOff>133350</xdr:colOff>
      <xdr:row>87</xdr:row>
      <xdr:rowOff>48313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11529"/>
          <a:ext cx="889000" cy="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92973</xdr:rowOff>
    </xdr:from>
    <xdr:to>
      <xdr:col>15</xdr:col>
      <xdr:colOff>82550</xdr:colOff>
      <xdr:row>86</xdr:row>
      <xdr:rowOff>166829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37673"/>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132987</xdr:rowOff>
    </xdr:from>
    <xdr:to>
      <xdr:col>11</xdr:col>
      <xdr:colOff>31750</xdr:colOff>
      <xdr:row>86</xdr:row>
      <xdr:rowOff>92973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06237"/>
          <a:ext cx="889000" cy="13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169115</xdr:rowOff>
    </xdr:from>
    <xdr:to>
      <xdr:col>23</xdr:col>
      <xdr:colOff>184150</xdr:colOff>
      <xdr:row>87</xdr:row>
      <xdr:rowOff>99265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141192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168963</xdr:rowOff>
    </xdr:from>
    <xdr:to>
      <xdr:col>19</xdr:col>
      <xdr:colOff>184150</xdr:colOff>
      <xdr:row>87</xdr:row>
      <xdr:rowOff>99113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83890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00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116029</xdr:rowOff>
    </xdr:from>
    <xdr:to>
      <xdr:col>15</xdr:col>
      <xdr:colOff>133350</xdr:colOff>
      <xdr:row>87</xdr:row>
      <xdr:rowOff>46179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30956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42173</xdr:rowOff>
    </xdr:from>
    <xdr:to>
      <xdr:col>11</xdr:col>
      <xdr:colOff>82550</xdr:colOff>
      <xdr:row>86</xdr:row>
      <xdr:rowOff>143773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128550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7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82187</xdr:rowOff>
    </xdr:from>
    <xdr:to>
      <xdr:col>7</xdr:col>
      <xdr:colOff>31750</xdr:colOff>
      <xdr:row>86</xdr:row>
      <xdr:rowOff>12337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168564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4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職員の年齢構成に伴い指数が変動するため、職員数の少ない小規模自治体においては、隔年ごとに指数が大きく変動し、今年度においては職員退職等の兼ね合いで減少している。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今後も、国の給与制度を考慮するとともに、本町の財政状況とも照らし合わせ、適正な職員給与水準の維持に努める。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89</xdr:row>
      <xdr:rowOff>13546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47384"/>
          <a:ext cx="8382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89</xdr:row>
      <xdr:rowOff>13546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9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104563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634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147320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473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96961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134196</xdr:rowOff>
    </xdr:from>
    <xdr:to>
      <xdr:col>77</xdr:col>
      <xdr:colOff>95250</xdr:colOff>
      <xdr:row>89</xdr:row>
      <xdr:rowOff>64346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49123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53763</xdr:rowOff>
    </xdr:from>
    <xdr:to>
      <xdr:col>73</xdr:col>
      <xdr:colOff>44450</xdr:colOff>
      <xdr:row>88</xdr:row>
      <xdr:rowOff>155363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140140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においては、任意で定員適正化計画を作成し、業務の兼務発令や退職職員不補充など、職員数の適正化に努めているが、行政区域が広範囲であることや、町立幌加内高等学校を開設している特殊性が類似団体を上回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55916</xdr:rowOff>
    </xdr:from>
    <xdr:to>
      <xdr:col>81</xdr:col>
      <xdr:colOff>44450</xdr:colOff>
      <xdr:row>64</xdr:row>
      <xdr:rowOff>116586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28716"/>
          <a:ext cx="8382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55916</xdr:rowOff>
    </xdr:from>
    <xdr:to>
      <xdr:col>77</xdr:col>
      <xdr:colOff>44450</xdr:colOff>
      <xdr:row>64</xdr:row>
      <xdr:rowOff>58329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2871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58329</xdr:rowOff>
    </xdr:from>
    <xdr:to>
      <xdr:col>72</xdr:col>
      <xdr:colOff>203200</xdr:colOff>
      <xdr:row>64</xdr:row>
      <xdr:rowOff>59363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31129"/>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109474</xdr:rowOff>
    </xdr:from>
    <xdr:to>
      <xdr:col>68</xdr:col>
      <xdr:colOff>152400</xdr:colOff>
      <xdr:row>64</xdr:row>
      <xdr:rowOff>59363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10824"/>
          <a:ext cx="889000" cy="1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65786</xdr:rowOff>
    </xdr:from>
    <xdr:to>
      <xdr:col>81</xdr:col>
      <xdr:colOff>95250</xdr:colOff>
      <xdr:row>64</xdr:row>
      <xdr:rowOff>167386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37863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5116</xdr:rowOff>
    </xdr:from>
    <xdr:to>
      <xdr:col>77</xdr:col>
      <xdr:colOff>95250</xdr:colOff>
      <xdr:row>64</xdr:row>
      <xdr:rowOff>106716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91493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6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7529</xdr:rowOff>
    </xdr:from>
    <xdr:to>
      <xdr:col>73</xdr:col>
      <xdr:colOff>44450</xdr:colOff>
      <xdr:row>64</xdr:row>
      <xdr:rowOff>109129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93906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6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8563</xdr:rowOff>
    </xdr:from>
    <xdr:to>
      <xdr:col>68</xdr:col>
      <xdr:colOff>203200</xdr:colOff>
      <xdr:row>64</xdr:row>
      <xdr:rowOff>110163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94940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6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58674</xdr:rowOff>
    </xdr:from>
    <xdr:to>
      <xdr:col>64</xdr:col>
      <xdr:colOff>152400</xdr:colOff>
      <xdr:row>63</xdr:row>
      <xdr:rowOff>160274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145051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億円の縁故債の繰り上げ償還を実施したことにより、普通交付税算定に用いる公債費算入額と当該年度に支払う公債費償還額の差額の関係から比率が抑えられてきた。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今後は、公共施設の建設・改修に伴う、公債費負担の増が懸念されるが、類似団体平均を上回ることが無いよう、より一層財政健全化に努める。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105410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340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37846</xdr:rowOff>
    </xdr:from>
    <xdr:to>
      <xdr:col>77</xdr:col>
      <xdr:colOff>44450</xdr:colOff>
      <xdr:row>39</xdr:row>
      <xdr:rowOff>47498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243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37846</xdr:rowOff>
    </xdr:from>
    <xdr:to>
      <xdr:col>72</xdr:col>
      <xdr:colOff>203200</xdr:colOff>
      <xdr:row>39</xdr:row>
      <xdr:rowOff>86106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2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163322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726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158496</xdr:rowOff>
    </xdr:from>
    <xdr:to>
      <xdr:col>73</xdr:col>
      <xdr:colOff>44450</xdr:colOff>
      <xdr:row>39</xdr:row>
      <xdr:rowOff>88646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98823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早期から財政健全化のため、縁故債の繰り上げ償還や財政調整基金・減債基金を中心とした基金への積み立て、建設事業費や地方債の発行抑制に取り組んだことにより「将来負担比率なし」となっている。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
1,445
767.04
4,496,699
4,398,765
97,609
2,394,038
4,747,547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人件費は、幌加内町第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次行政改革実施計画に基づき、退職者不補充など、人件費の抑制に努めたが、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月末より診療所化となり、医師や看護師などに係る経費が増えたことにより増加傾向となっている。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今後においては、関係団体と協議のうえ、職員給与の独自削減や職員採用の抑制などを図り、人件費に準ずる費用の抑制に努める。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94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20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物件費に係る経常収支比率は、既存備品更新のほか、住民窓口対応に係るシステム導入などにより増加傾向にある。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今後は、公共施設の維持管理方法の見直しやシステム関連経費等のコスト縮減に努める。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36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62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扶助費に係る経常収支比率は、類似団体を下回っている。今後においても、各種制度に基づいた審査を行い、健全な運営に努める。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9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7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昨年度と比較すると下がっているはいるが、類似団体と比較しても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％上回っている。本町は行政区域が南北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広範囲であり、なおかつ豪雪地帯であることから、とりわけ除雪に係る維持補修費が他団体と比べると高い傾向になっている。今後は維持補修経費の圧縮はもとより、各特別会計の繰出金が増加しないように。独立採算を原則に健全な事業経営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62230</xdr:rowOff>
    </xdr:from>
    <xdr:to>
      <xdr:col>82</xdr:col>
      <xdr:colOff>107950</xdr:colOff>
      <xdr:row>56</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63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xdr:rowOff>
    </xdr:from>
    <xdr:to>
      <xdr:col>78</xdr:col>
      <xdr:colOff>69850</xdr:colOff>
      <xdr:row>56</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100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66040</xdr:rowOff>
    </xdr:from>
    <xdr:to>
      <xdr:col>73</xdr:col>
      <xdr:colOff>180975</xdr:colOff>
      <xdr:row>56</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957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66040</xdr:rowOff>
    </xdr:from>
    <xdr:to>
      <xdr:col>69</xdr:col>
      <xdr:colOff>92075</xdr:colOff>
      <xdr:row>55</xdr:row>
      <xdr:rowOff>92710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95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xdr:rowOff>
    </xdr:from>
    <xdr:to>
      <xdr:col>82</xdr:col>
      <xdr:colOff>158750</xdr:colOff>
      <xdr:row>56</xdr:row>
      <xdr:rowOff>113030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154957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129540</xdr:rowOff>
    </xdr:from>
    <xdr:to>
      <xdr:col>74</xdr:col>
      <xdr:colOff>31750</xdr:colOff>
      <xdr:row>56</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44467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xdr:rowOff>
    </xdr:from>
    <xdr:to>
      <xdr:col>69</xdr:col>
      <xdr:colOff>142875</xdr:colOff>
      <xdr:row>55</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127017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においては減少となったが、指定管理制度事業者に対する運営補助金や各種住民ニーズ対応に伴う補助事業の拡充等により増加傾向である。今後も類似団体平均を上回ることの無いよう、特に町単独補助事業については、効果検証を適切に実施し、必要性の低い事業等については見直しも含め検討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37</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123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より特養施設や診療所の建設事業に係る元金償還が開始されたことが増加の要因となっている。今後においても、公共施設の新築や改築等が予定されており、公債費の増大が予想されることから、今まで以上に事業の必要性、緊急性を勘案し、新規地方債の発行抑制、有利な地方債の活用など、公債費負担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4958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92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54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公債費の増加により、昨年度と比較して約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％減少している。類似団体と比較してもほぼ同水準となっている。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今後においても継続して、行財政改革を推進し、各種経費の削減に取り組み、財政健全化に努める。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26988</xdr:rowOff>
    </xdr:from>
    <xdr:to>
      <xdr:col>82</xdr:col>
      <xdr:colOff>107950</xdr:colOff>
      <xdr:row>78</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28638"/>
          <a:ext cx="8382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8006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121285</xdr:rowOff>
    </xdr:from>
    <xdr:to>
      <xdr:col>73</xdr:col>
      <xdr:colOff>180975</xdr:colOff>
      <xdr:row>76</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80035"/>
          <a:ext cx="889000" cy="2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104140</xdr:rowOff>
    </xdr:from>
    <xdr:to>
      <xdr:col>69</xdr:col>
      <xdr:colOff>92075</xdr:colOff>
      <xdr:row>75</xdr:row>
      <xdr:rowOff>121285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628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147638</xdr:rowOff>
    </xdr:from>
    <xdr:to>
      <xdr:col>82</xdr:col>
      <xdr:colOff>158750</xdr:colOff>
      <xdr:row>77</xdr:row>
      <xdr:rowOff>77788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119715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70485</xdr:rowOff>
    </xdr:from>
    <xdr:to>
      <xdr:col>69</xdr:col>
      <xdr:colOff>142875</xdr:colOff>
      <xdr:row>76</xdr:row>
      <xdr:rowOff>636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10812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48304</xdr:rowOff>
    </xdr:from>
    <xdr:to>
      <xdr:col>29</xdr:col>
      <xdr:colOff>127000</xdr:colOff>
      <xdr:row>14</xdr:row>
      <xdr:rowOff>72727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496229"/>
          <a:ext cx="647700" cy="2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72727</xdr:rowOff>
    </xdr:from>
    <xdr:to>
      <xdr:col>26</xdr:col>
      <xdr:colOff>50800</xdr:colOff>
      <xdr:row>14</xdr:row>
      <xdr:rowOff>108161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520652"/>
          <a:ext cx="698500" cy="35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108161</xdr:rowOff>
    </xdr:from>
    <xdr:to>
      <xdr:col>22</xdr:col>
      <xdr:colOff>114300</xdr:colOff>
      <xdr:row>14</xdr:row>
      <xdr:rowOff>145038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556086"/>
          <a:ext cx="698500" cy="3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145038</xdr:rowOff>
    </xdr:from>
    <xdr:to>
      <xdr:col>18</xdr:col>
      <xdr:colOff>177800</xdr:colOff>
      <xdr:row>15</xdr:row>
      <xdr:rowOff>59039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592963"/>
          <a:ext cx="698500" cy="8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168954</xdr:rowOff>
    </xdr:from>
    <xdr:to>
      <xdr:col>29</xdr:col>
      <xdr:colOff>177800</xdr:colOff>
      <xdr:row>14</xdr:row>
      <xdr:rowOff>99104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44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14031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29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21927</xdr:rowOff>
    </xdr:from>
    <xdr:to>
      <xdr:col>26</xdr:col>
      <xdr:colOff>101600</xdr:colOff>
      <xdr:row>14</xdr:row>
      <xdr:rowOff>123527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46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133704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23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57361</xdr:rowOff>
    </xdr:from>
    <xdr:to>
      <xdr:col>22</xdr:col>
      <xdr:colOff>165100</xdr:colOff>
      <xdr:row>14</xdr:row>
      <xdr:rowOff>158961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50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169138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2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94238</xdr:rowOff>
    </xdr:from>
    <xdr:to>
      <xdr:col>19</xdr:col>
      <xdr:colOff>38100</xdr:colOff>
      <xdr:row>15</xdr:row>
      <xdr:rowOff>24388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54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34565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31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8239</xdr:rowOff>
    </xdr:from>
    <xdr:to>
      <xdr:col>15</xdr:col>
      <xdr:colOff>101600</xdr:colOff>
      <xdr:row>15</xdr:row>
      <xdr:rowOff>109839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62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120016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39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319458</xdr:rowOff>
    </xdr:from>
    <xdr:to>
      <xdr:col>29</xdr:col>
      <xdr:colOff>127000</xdr:colOff>
      <xdr:row>36</xdr:row>
      <xdr:rowOff>111646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29808"/>
          <a:ext cx="647700" cy="13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111646</xdr:rowOff>
    </xdr:from>
    <xdr:to>
      <xdr:col>26</xdr:col>
      <xdr:colOff>50800</xdr:colOff>
      <xdr:row>37</xdr:row>
      <xdr:rowOff>106792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64896"/>
          <a:ext cx="698500" cy="16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106792</xdr:rowOff>
    </xdr:from>
    <xdr:to>
      <xdr:col>22</xdr:col>
      <xdr:colOff>114300</xdr:colOff>
      <xdr:row>37</xdr:row>
      <xdr:rowOff>179045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31492"/>
          <a:ext cx="698500" cy="7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2337</xdr:rowOff>
    </xdr:from>
    <xdr:to>
      <xdr:col>18</xdr:col>
      <xdr:colOff>177800</xdr:colOff>
      <xdr:row>37</xdr:row>
      <xdr:rowOff>179045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27037"/>
          <a:ext cx="698500" cy="176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268658</xdr:rowOff>
    </xdr:from>
    <xdr:to>
      <xdr:col>29</xdr:col>
      <xdr:colOff>177800</xdr:colOff>
      <xdr:row>36</xdr:row>
      <xdr:rowOff>27358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7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240735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60846</xdr:rowOff>
    </xdr:from>
    <xdr:to>
      <xdr:col>26</xdr:col>
      <xdr:colOff>101600</xdr:colOff>
      <xdr:row>36</xdr:row>
      <xdr:rowOff>162446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1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147223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0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55992</xdr:rowOff>
    </xdr:from>
    <xdr:to>
      <xdr:col>22</xdr:col>
      <xdr:colOff>165100</xdr:colOff>
      <xdr:row>37</xdr:row>
      <xdr:rowOff>157592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80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142369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128245</xdr:rowOff>
    </xdr:from>
    <xdr:to>
      <xdr:col>19</xdr:col>
      <xdr:colOff>38100</xdr:colOff>
      <xdr:row>37</xdr:row>
      <xdr:rowOff>229845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5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214622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3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122987</xdr:rowOff>
    </xdr:from>
    <xdr:to>
      <xdr:col>15</xdr:col>
      <xdr:colOff>101600</xdr:colOff>
      <xdr:row>37</xdr:row>
      <xdr:rowOff>53137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7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37914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6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
1,445
767.04
4,496,699
4,398,765
97,609
2,394,038
4,747,547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120153</xdr:rowOff>
    </xdr:from>
    <xdr:to>
      <xdr:col>24</xdr:col>
      <xdr:colOff>63500</xdr:colOff>
      <xdr:row>34</xdr:row>
      <xdr:rowOff>120844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49453"/>
          <a:ext cx="8382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115718</xdr:rowOff>
    </xdr:from>
    <xdr:to>
      <xdr:col>19</xdr:col>
      <xdr:colOff>177800</xdr:colOff>
      <xdr:row>34</xdr:row>
      <xdr:rowOff>120153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945018"/>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115718</xdr:rowOff>
    </xdr:from>
    <xdr:to>
      <xdr:col>15</xdr:col>
      <xdr:colOff>50800</xdr:colOff>
      <xdr:row>34</xdr:row>
      <xdr:rowOff>133019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45018"/>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133019</xdr:rowOff>
    </xdr:from>
    <xdr:to>
      <xdr:col>10</xdr:col>
      <xdr:colOff>114300</xdr:colOff>
      <xdr:row>35</xdr:row>
      <xdr:rowOff>70794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62319"/>
          <a:ext cx="889000" cy="10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70044</xdr:rowOff>
    </xdr:from>
    <xdr:to>
      <xdr:col>24</xdr:col>
      <xdr:colOff>114300</xdr:colOff>
      <xdr:row>35</xdr:row>
      <xdr:rowOff>194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92921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69353</xdr:rowOff>
    </xdr:from>
    <xdr:to>
      <xdr:col>20</xdr:col>
      <xdr:colOff>38100</xdr:colOff>
      <xdr:row>34</xdr:row>
      <xdr:rowOff>170953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16030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7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64918</xdr:rowOff>
    </xdr:from>
    <xdr:to>
      <xdr:col>15</xdr:col>
      <xdr:colOff>101600</xdr:colOff>
      <xdr:row>34</xdr:row>
      <xdr:rowOff>166518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9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11595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6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82219</xdr:rowOff>
    </xdr:from>
    <xdr:to>
      <xdr:col>10</xdr:col>
      <xdr:colOff>165100</xdr:colOff>
      <xdr:row>35</xdr:row>
      <xdr:rowOff>12369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28896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8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19994</xdr:rowOff>
    </xdr:from>
    <xdr:to>
      <xdr:col>6</xdr:col>
      <xdr:colOff>38100</xdr:colOff>
      <xdr:row>35</xdr:row>
      <xdr:rowOff>121594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138121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9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122129</xdr:rowOff>
    </xdr:from>
    <xdr:to>
      <xdr:col>24</xdr:col>
      <xdr:colOff>63500</xdr:colOff>
      <xdr:row>54</xdr:row>
      <xdr:rowOff>125754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80429"/>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122129</xdr:rowOff>
    </xdr:from>
    <xdr:to>
      <xdr:col>19</xdr:col>
      <xdr:colOff>177800</xdr:colOff>
      <xdr:row>55</xdr:row>
      <xdr:rowOff>21870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80429"/>
          <a:ext cx="889000" cy="7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6591</xdr:rowOff>
    </xdr:from>
    <xdr:to>
      <xdr:col>15</xdr:col>
      <xdr:colOff>50800</xdr:colOff>
      <xdr:row>55</xdr:row>
      <xdr:rowOff>21870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36341"/>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6591</xdr:rowOff>
    </xdr:from>
    <xdr:to>
      <xdr:col>10</xdr:col>
      <xdr:colOff>114300</xdr:colOff>
      <xdr:row>55</xdr:row>
      <xdr:rowOff>141896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36341"/>
          <a:ext cx="889000" cy="1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74954</xdr:rowOff>
    </xdr:from>
    <xdr:to>
      <xdr:col>24</xdr:col>
      <xdr:colOff>114300</xdr:colOff>
      <xdr:row>55</xdr:row>
      <xdr:rowOff>5104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97831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8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71329</xdr:rowOff>
    </xdr:from>
    <xdr:to>
      <xdr:col>20</xdr:col>
      <xdr:colOff>38100</xdr:colOff>
      <xdr:row>55</xdr:row>
      <xdr:rowOff>1479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18006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0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142520</xdr:rowOff>
    </xdr:from>
    <xdr:to>
      <xdr:col>15</xdr:col>
      <xdr:colOff>101600</xdr:colOff>
      <xdr:row>55</xdr:row>
      <xdr:rowOff>72670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89197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7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127241</xdr:rowOff>
    </xdr:from>
    <xdr:to>
      <xdr:col>10</xdr:col>
      <xdr:colOff>165100</xdr:colOff>
      <xdr:row>55</xdr:row>
      <xdr:rowOff>57391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73918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6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91096</xdr:rowOff>
    </xdr:from>
    <xdr:to>
      <xdr:col>6</xdr:col>
      <xdr:colOff>38100</xdr:colOff>
      <xdr:row>56</xdr:row>
      <xdr:rowOff>21246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37773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29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48004</xdr:rowOff>
    </xdr:from>
    <xdr:to>
      <xdr:col>24</xdr:col>
      <xdr:colOff>63500</xdr:colOff>
      <xdr:row>74</xdr:row>
      <xdr:rowOff>53216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735304"/>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48004</xdr:rowOff>
    </xdr:from>
    <xdr:to>
      <xdr:col>19</xdr:col>
      <xdr:colOff>177800</xdr:colOff>
      <xdr:row>74</xdr:row>
      <xdr:rowOff>61588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735304"/>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61588</xdr:rowOff>
    </xdr:from>
    <xdr:to>
      <xdr:col>15</xdr:col>
      <xdr:colOff>50800</xdr:colOff>
      <xdr:row>75</xdr:row>
      <xdr:rowOff>113127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748888"/>
          <a:ext cx="889000" cy="2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83277</xdr:rowOff>
    </xdr:from>
    <xdr:to>
      <xdr:col>10</xdr:col>
      <xdr:colOff>114300</xdr:colOff>
      <xdr:row>75</xdr:row>
      <xdr:rowOff>113127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942027"/>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2416</xdr:rowOff>
    </xdr:from>
    <xdr:to>
      <xdr:col>24</xdr:col>
      <xdr:colOff>114300</xdr:colOff>
      <xdr:row>74</xdr:row>
      <xdr:rowOff>104016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6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25293</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54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168654</xdr:rowOff>
    </xdr:from>
    <xdr:to>
      <xdr:col>20</xdr:col>
      <xdr:colOff>38100</xdr:colOff>
      <xdr:row>74</xdr:row>
      <xdr:rowOff>98804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6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115331</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4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10788</xdr:rowOff>
    </xdr:from>
    <xdr:to>
      <xdr:col>15</xdr:col>
      <xdr:colOff>101600</xdr:colOff>
      <xdr:row>74</xdr:row>
      <xdr:rowOff>112388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6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128915</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4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62327</xdr:rowOff>
    </xdr:from>
    <xdr:to>
      <xdr:col>10</xdr:col>
      <xdr:colOff>165100</xdr:colOff>
      <xdr:row>75</xdr:row>
      <xdr:rowOff>163928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210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9004</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69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32477</xdr:rowOff>
    </xdr:from>
    <xdr:to>
      <xdr:col>6</xdr:col>
      <xdr:colOff>38100</xdr:colOff>
      <xdr:row>75</xdr:row>
      <xdr:rowOff>134077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89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150604</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66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47168</xdr:rowOff>
    </xdr:from>
    <xdr:to>
      <xdr:col>24</xdr:col>
      <xdr:colOff>63500</xdr:colOff>
      <xdr:row>98</xdr:row>
      <xdr:rowOff>52879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49268"/>
          <a:ext cx="8382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47168</xdr:rowOff>
    </xdr:from>
    <xdr:to>
      <xdr:col>19</xdr:col>
      <xdr:colOff>177800</xdr:colOff>
      <xdr:row>98</xdr:row>
      <xdr:rowOff>61709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49268"/>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61709</xdr:rowOff>
    </xdr:from>
    <xdr:to>
      <xdr:col>15</xdr:col>
      <xdr:colOff>50800</xdr:colOff>
      <xdr:row>98</xdr:row>
      <xdr:rowOff>75017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63809"/>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75017</xdr:rowOff>
    </xdr:from>
    <xdr:to>
      <xdr:col>10</xdr:col>
      <xdr:colOff>114300</xdr:colOff>
      <xdr:row>98</xdr:row>
      <xdr:rowOff>80096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77117"/>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2079</xdr:rowOff>
    </xdr:from>
    <xdr:to>
      <xdr:col>24</xdr:col>
      <xdr:colOff>114300</xdr:colOff>
      <xdr:row>98</xdr:row>
      <xdr:rowOff>103679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132906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167818</xdr:rowOff>
    </xdr:from>
    <xdr:to>
      <xdr:col>20</xdr:col>
      <xdr:colOff>38100</xdr:colOff>
      <xdr:row>98</xdr:row>
      <xdr:rowOff>97968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114495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10909</xdr:rowOff>
    </xdr:from>
    <xdr:to>
      <xdr:col>15</xdr:col>
      <xdr:colOff>101600</xdr:colOff>
      <xdr:row>98</xdr:row>
      <xdr:rowOff>112509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129036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24217</xdr:rowOff>
    </xdr:from>
    <xdr:to>
      <xdr:col>10</xdr:col>
      <xdr:colOff>165100</xdr:colOff>
      <xdr:row>98</xdr:row>
      <xdr:rowOff>125817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142344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29296</xdr:rowOff>
    </xdr:from>
    <xdr:to>
      <xdr:col>6</xdr:col>
      <xdr:colOff>38100</xdr:colOff>
      <xdr:row>98</xdr:row>
      <xdr:rowOff>130896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147423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84127</xdr:rowOff>
    </xdr:from>
    <xdr:to>
      <xdr:col>55</xdr:col>
      <xdr:colOff>0</xdr:colOff>
      <xdr:row>34</xdr:row>
      <xdr:rowOff>99006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13427"/>
          <a:ext cx="8382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84127</xdr:rowOff>
    </xdr:from>
    <xdr:to>
      <xdr:col>50</xdr:col>
      <xdr:colOff>114300</xdr:colOff>
      <xdr:row>35</xdr:row>
      <xdr:rowOff>82503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13427"/>
          <a:ext cx="889000" cy="16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8345</xdr:rowOff>
    </xdr:from>
    <xdr:to>
      <xdr:col>45</xdr:col>
      <xdr:colOff>177800</xdr:colOff>
      <xdr:row>35</xdr:row>
      <xdr:rowOff>82503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09095"/>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89761</xdr:rowOff>
    </xdr:from>
    <xdr:to>
      <xdr:col>41</xdr:col>
      <xdr:colOff>50800</xdr:colOff>
      <xdr:row>35</xdr:row>
      <xdr:rowOff>8345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919061"/>
          <a:ext cx="889000" cy="9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48206</xdr:rowOff>
    </xdr:from>
    <xdr:to>
      <xdr:col>55</xdr:col>
      <xdr:colOff>50800</xdr:colOff>
      <xdr:row>34</xdr:row>
      <xdr:rowOff>149806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71083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2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33327</xdr:rowOff>
    </xdr:from>
    <xdr:to>
      <xdr:col>50</xdr:col>
      <xdr:colOff>165100</xdr:colOff>
      <xdr:row>34</xdr:row>
      <xdr:rowOff>134927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151454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3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31703</xdr:rowOff>
    </xdr:from>
    <xdr:to>
      <xdr:col>46</xdr:col>
      <xdr:colOff>38100</xdr:colOff>
      <xdr:row>35</xdr:row>
      <xdr:rowOff>133303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149830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0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128995</xdr:rowOff>
    </xdr:from>
    <xdr:to>
      <xdr:col>41</xdr:col>
      <xdr:colOff>101600</xdr:colOff>
      <xdr:row>35</xdr:row>
      <xdr:rowOff>59145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75672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3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38961</xdr:rowOff>
    </xdr:from>
    <xdr:to>
      <xdr:col>36</xdr:col>
      <xdr:colOff>165100</xdr:colOff>
      <xdr:row>34</xdr:row>
      <xdr:rowOff>140561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157088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6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96591</xdr:rowOff>
    </xdr:from>
    <xdr:to>
      <xdr:col>55</xdr:col>
      <xdr:colOff>0</xdr:colOff>
      <xdr:row>58</xdr:row>
      <xdr:rowOff>98467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9241"/>
          <a:ext cx="838200" cy="17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98467</xdr:rowOff>
    </xdr:from>
    <xdr:to>
      <xdr:col>50</xdr:col>
      <xdr:colOff>114300</xdr:colOff>
      <xdr:row>58</xdr:row>
      <xdr:rowOff>117417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2567"/>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19093</xdr:rowOff>
    </xdr:from>
    <xdr:to>
      <xdr:col>45</xdr:col>
      <xdr:colOff>177800</xdr:colOff>
      <xdr:row>58</xdr:row>
      <xdr:rowOff>117417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63193"/>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30404</xdr:rowOff>
    </xdr:from>
    <xdr:to>
      <xdr:col>41</xdr:col>
      <xdr:colOff>50800</xdr:colOff>
      <xdr:row>58</xdr:row>
      <xdr:rowOff>19093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03054"/>
          <a:ext cx="889000" cy="1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45791</xdr:rowOff>
    </xdr:from>
    <xdr:to>
      <xdr:col>55</xdr:col>
      <xdr:colOff>50800</xdr:colOff>
      <xdr:row>57</xdr:row>
      <xdr:rowOff>147391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68668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47667</xdr:rowOff>
    </xdr:from>
    <xdr:to>
      <xdr:col>50</xdr:col>
      <xdr:colOff>165100</xdr:colOff>
      <xdr:row>58</xdr:row>
      <xdr:rowOff>149267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165794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6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66617</xdr:rowOff>
    </xdr:from>
    <xdr:to>
      <xdr:col>46</xdr:col>
      <xdr:colOff>38100</xdr:colOff>
      <xdr:row>58</xdr:row>
      <xdr:rowOff>168217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159344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0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139743</xdr:rowOff>
    </xdr:from>
    <xdr:to>
      <xdr:col>41</xdr:col>
      <xdr:colOff>101600</xdr:colOff>
      <xdr:row>58</xdr:row>
      <xdr:rowOff>69893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86420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8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151054</xdr:rowOff>
    </xdr:from>
    <xdr:to>
      <xdr:col>36</xdr:col>
      <xdr:colOff>165100</xdr:colOff>
      <xdr:row>57</xdr:row>
      <xdr:rowOff>81204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97731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2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120222</xdr:rowOff>
    </xdr:from>
    <xdr:to>
      <xdr:col>55</xdr:col>
      <xdr:colOff>0</xdr:colOff>
      <xdr:row>78</xdr:row>
      <xdr:rowOff>131186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3322"/>
          <a:ext cx="8382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131186</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4286"/>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81921</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55021"/>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12782</xdr:rowOff>
    </xdr:from>
    <xdr:to>
      <xdr:col>41</xdr:col>
      <xdr:colOff>50800</xdr:colOff>
      <xdr:row>78</xdr:row>
      <xdr:rowOff>81921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14432"/>
          <a:ext cx="889000" cy="2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69422</xdr:rowOff>
    </xdr:from>
    <xdr:to>
      <xdr:col>55</xdr:col>
      <xdr:colOff>50800</xdr:colOff>
      <xdr:row>78</xdr:row>
      <xdr:rowOff>171022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80386</xdr:rowOff>
    </xdr:from>
    <xdr:to>
      <xdr:col>50</xdr:col>
      <xdr:colOff>165100</xdr:colOff>
      <xdr:row>79</xdr:row>
      <xdr:rowOff>10536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31121</xdr:rowOff>
    </xdr:from>
    <xdr:to>
      <xdr:col>41</xdr:col>
      <xdr:colOff>101600</xdr:colOff>
      <xdr:row>78</xdr:row>
      <xdr:rowOff>132721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149248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7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133432</xdr:rowOff>
    </xdr:from>
    <xdr:to>
      <xdr:col>36</xdr:col>
      <xdr:colOff>165100</xdr:colOff>
      <xdr:row>77</xdr:row>
      <xdr:rowOff>63582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80108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3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28256</xdr:rowOff>
    </xdr:from>
    <xdr:to>
      <xdr:col>55</xdr:col>
      <xdr:colOff>0</xdr:colOff>
      <xdr:row>97</xdr:row>
      <xdr:rowOff>86432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16006"/>
          <a:ext cx="838200" cy="4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86432</xdr:rowOff>
    </xdr:from>
    <xdr:to>
      <xdr:col>50</xdr:col>
      <xdr:colOff>114300</xdr:colOff>
      <xdr:row>97</xdr:row>
      <xdr:rowOff>109593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17082"/>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22978</xdr:rowOff>
    </xdr:from>
    <xdr:to>
      <xdr:col>45</xdr:col>
      <xdr:colOff>177800</xdr:colOff>
      <xdr:row>97</xdr:row>
      <xdr:rowOff>109593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53628"/>
          <a:ext cx="889000" cy="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22978</xdr:rowOff>
    </xdr:from>
    <xdr:to>
      <xdr:col>41</xdr:col>
      <xdr:colOff>50800</xdr:colOff>
      <xdr:row>97</xdr:row>
      <xdr:rowOff>100137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53628"/>
          <a:ext cx="889000" cy="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148906</xdr:rowOff>
    </xdr:from>
    <xdr:to>
      <xdr:col>55</xdr:col>
      <xdr:colOff>50800</xdr:colOff>
      <xdr:row>95</xdr:row>
      <xdr:rowOff>79056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333</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1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35632</xdr:rowOff>
    </xdr:from>
    <xdr:to>
      <xdr:col>50</xdr:col>
      <xdr:colOff>165100</xdr:colOff>
      <xdr:row>97</xdr:row>
      <xdr:rowOff>137232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153759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4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58793</xdr:rowOff>
    </xdr:from>
    <xdr:to>
      <xdr:col>46</xdr:col>
      <xdr:colOff>38100</xdr:colOff>
      <xdr:row>97</xdr:row>
      <xdr:rowOff>160393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5470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6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143628</xdr:rowOff>
    </xdr:from>
    <xdr:to>
      <xdr:col>41</xdr:col>
      <xdr:colOff>101600</xdr:colOff>
      <xdr:row>97</xdr:row>
      <xdr:rowOff>73778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90305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49337</xdr:rowOff>
    </xdr:from>
    <xdr:to>
      <xdr:col>36</xdr:col>
      <xdr:colOff>165100</xdr:colOff>
      <xdr:row>97</xdr:row>
      <xdr:rowOff>150937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167464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61357</xdr:rowOff>
    </xdr:from>
    <xdr:to>
      <xdr:col>85</xdr:col>
      <xdr:colOff>127000</xdr:colOff>
      <xdr:row>39</xdr:row>
      <xdr:rowOff>91287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47907"/>
          <a:ext cx="8382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61357</xdr:rowOff>
    </xdr:from>
    <xdr:to>
      <xdr:col>81</xdr:col>
      <xdr:colOff>50800</xdr:colOff>
      <xdr:row>39</xdr:row>
      <xdr:rowOff>75485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4790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75485</xdr:rowOff>
    </xdr:from>
    <xdr:to>
      <xdr:col>76</xdr:col>
      <xdr:colOff>114300</xdr:colOff>
      <xdr:row>39</xdr:row>
      <xdr:rowOff>92135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203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92135</xdr:rowOff>
    </xdr:from>
    <xdr:to>
      <xdr:col>71</xdr:col>
      <xdr:colOff>177800</xdr:colOff>
      <xdr:row>39</xdr:row>
      <xdr:rowOff>97626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78685"/>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40487</xdr:rowOff>
    </xdr:from>
    <xdr:to>
      <xdr:col>85</xdr:col>
      <xdr:colOff>177800</xdr:colOff>
      <xdr:row>39</xdr:row>
      <xdr:rowOff>142087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10557</xdr:rowOff>
    </xdr:from>
    <xdr:to>
      <xdr:col>81</xdr:col>
      <xdr:colOff>101600</xdr:colOff>
      <xdr:row>39</xdr:row>
      <xdr:rowOff>112157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128684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7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24685</xdr:rowOff>
    </xdr:from>
    <xdr:to>
      <xdr:col>76</xdr:col>
      <xdr:colOff>165100</xdr:colOff>
      <xdr:row>39</xdr:row>
      <xdr:rowOff>126285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142812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41335</xdr:rowOff>
    </xdr:from>
    <xdr:to>
      <xdr:col>72</xdr:col>
      <xdr:colOff>38100</xdr:colOff>
      <xdr:row>39</xdr:row>
      <xdr:rowOff>142935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134062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46826</xdr:rowOff>
    </xdr:from>
    <xdr:to>
      <xdr:col>67</xdr:col>
      <xdr:colOff>101600</xdr:colOff>
      <xdr:row>39</xdr:row>
      <xdr:rowOff>148426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139553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26699</xdr:rowOff>
    </xdr:from>
    <xdr:to>
      <xdr:col>85</xdr:col>
      <xdr:colOff>127000</xdr:colOff>
      <xdr:row>76</xdr:row>
      <xdr:rowOff>17021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885449"/>
          <a:ext cx="838200" cy="1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17021</xdr:rowOff>
    </xdr:from>
    <xdr:to>
      <xdr:col>81</xdr:col>
      <xdr:colOff>50800</xdr:colOff>
      <xdr:row>76</xdr:row>
      <xdr:rowOff>18180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047221"/>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18180</xdr:rowOff>
    </xdr:from>
    <xdr:to>
      <xdr:col>76</xdr:col>
      <xdr:colOff>114300</xdr:colOff>
      <xdr:row>76</xdr:row>
      <xdr:rowOff>37716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48380"/>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37716</xdr:rowOff>
    </xdr:from>
    <xdr:to>
      <xdr:col>71</xdr:col>
      <xdr:colOff>177800</xdr:colOff>
      <xdr:row>76</xdr:row>
      <xdr:rowOff>48861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067916"/>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147349</xdr:rowOff>
    </xdr:from>
    <xdr:to>
      <xdr:col>85</xdr:col>
      <xdr:colOff>177800</xdr:colOff>
      <xdr:row>75</xdr:row>
      <xdr:rowOff>77499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170226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8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137670</xdr:rowOff>
    </xdr:from>
    <xdr:to>
      <xdr:col>81</xdr:col>
      <xdr:colOff>101600</xdr:colOff>
      <xdr:row>76</xdr:row>
      <xdr:rowOff>67819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96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84347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7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138830</xdr:rowOff>
    </xdr:from>
    <xdr:to>
      <xdr:col>76</xdr:col>
      <xdr:colOff>165100</xdr:colOff>
      <xdr:row>76</xdr:row>
      <xdr:rowOff>68980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85507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77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158366</xdr:rowOff>
    </xdr:from>
    <xdr:to>
      <xdr:col>72</xdr:col>
      <xdr:colOff>38100</xdr:colOff>
      <xdr:row>76</xdr:row>
      <xdr:rowOff>88516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105043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79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169511</xdr:rowOff>
    </xdr:from>
    <xdr:to>
      <xdr:col>67</xdr:col>
      <xdr:colOff>101600</xdr:colOff>
      <xdr:row>76</xdr:row>
      <xdr:rowOff>99661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116187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0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118053</xdr:rowOff>
    </xdr:from>
    <xdr:to>
      <xdr:col>85</xdr:col>
      <xdr:colOff>127000</xdr:colOff>
      <xdr:row>98</xdr:row>
      <xdr:rowOff>133942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0153"/>
          <a:ext cx="8382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170517</xdr:rowOff>
    </xdr:from>
    <xdr:to>
      <xdr:col>81</xdr:col>
      <xdr:colOff>50800</xdr:colOff>
      <xdr:row>98</xdr:row>
      <xdr:rowOff>133942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629717"/>
          <a:ext cx="889000" cy="30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170517</xdr:rowOff>
    </xdr:from>
    <xdr:to>
      <xdr:col>76</xdr:col>
      <xdr:colOff>114300</xdr:colOff>
      <xdr:row>98</xdr:row>
      <xdr:rowOff>63796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29717"/>
          <a:ext cx="889000" cy="2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29514</xdr:rowOff>
    </xdr:from>
    <xdr:to>
      <xdr:col>71</xdr:col>
      <xdr:colOff>177800</xdr:colOff>
      <xdr:row>98</xdr:row>
      <xdr:rowOff>63796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31614"/>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67253</xdr:rowOff>
    </xdr:from>
    <xdr:to>
      <xdr:col>85</xdr:col>
      <xdr:colOff>177800</xdr:colOff>
      <xdr:row>98</xdr:row>
      <xdr:rowOff>168853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83142</xdr:rowOff>
    </xdr:from>
    <xdr:to>
      <xdr:col>81</xdr:col>
      <xdr:colOff>101600</xdr:colOff>
      <xdr:row>99</xdr:row>
      <xdr:rowOff>13292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119717</xdr:rowOff>
    </xdr:from>
    <xdr:to>
      <xdr:col>76</xdr:col>
      <xdr:colOff>165100</xdr:colOff>
      <xdr:row>97</xdr:row>
      <xdr:rowOff>49867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66394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35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12996</xdr:rowOff>
    </xdr:from>
    <xdr:to>
      <xdr:col>72</xdr:col>
      <xdr:colOff>38100</xdr:colOff>
      <xdr:row>98</xdr:row>
      <xdr:rowOff>114596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131123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9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150164</xdr:rowOff>
    </xdr:from>
    <xdr:to>
      <xdr:col>67</xdr:col>
      <xdr:colOff>101600</xdr:colOff>
      <xdr:row>98</xdr:row>
      <xdr:rowOff>80314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96841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5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8065</xdr:rowOff>
    </xdr:from>
    <xdr:to>
      <xdr:col>116</xdr:col>
      <xdr:colOff>63500</xdr:colOff>
      <xdr:row>59</xdr:row>
      <xdr:rowOff>37344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3615"/>
          <a:ext cx="8382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8065</xdr:rowOff>
    </xdr:from>
    <xdr:to>
      <xdr:col>111</xdr:col>
      <xdr:colOff>177800</xdr:colOff>
      <xdr:row>59</xdr:row>
      <xdr:rowOff>22371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23615"/>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9646</xdr:rowOff>
    </xdr:from>
    <xdr:to>
      <xdr:col>107</xdr:col>
      <xdr:colOff>50800</xdr:colOff>
      <xdr:row>59</xdr:row>
      <xdr:rowOff>22371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5196"/>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9646</xdr:rowOff>
    </xdr:from>
    <xdr:to>
      <xdr:col>102</xdr:col>
      <xdr:colOff>114300</xdr:colOff>
      <xdr:row>59</xdr:row>
      <xdr:rowOff>13760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519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157994</xdr:rowOff>
    </xdr:from>
    <xdr:to>
      <xdr:col>116</xdr:col>
      <xdr:colOff>114300</xdr:colOff>
      <xdr:row>59</xdr:row>
      <xdr:rowOff>88144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72921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128715</xdr:rowOff>
    </xdr:from>
    <xdr:to>
      <xdr:col>112</xdr:col>
      <xdr:colOff>38100</xdr:colOff>
      <xdr:row>59</xdr:row>
      <xdr:rowOff>58865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49992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143021</xdr:rowOff>
    </xdr:from>
    <xdr:to>
      <xdr:col>107</xdr:col>
      <xdr:colOff>101600</xdr:colOff>
      <xdr:row>59</xdr:row>
      <xdr:rowOff>73171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64298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130296</xdr:rowOff>
    </xdr:from>
    <xdr:to>
      <xdr:col>102</xdr:col>
      <xdr:colOff>165100</xdr:colOff>
      <xdr:row>59</xdr:row>
      <xdr:rowOff>60446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51573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134410</xdr:rowOff>
    </xdr:from>
    <xdr:to>
      <xdr:col>98</xdr:col>
      <xdr:colOff>38100</xdr:colOff>
      <xdr:row>59</xdr:row>
      <xdr:rowOff>64560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55687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140036</xdr:rowOff>
    </xdr:from>
    <xdr:to>
      <xdr:col>116</xdr:col>
      <xdr:colOff>63500</xdr:colOff>
      <xdr:row>75</xdr:row>
      <xdr:rowOff>166213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98786"/>
          <a:ext cx="838200" cy="2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166213</xdr:rowOff>
    </xdr:from>
    <xdr:to>
      <xdr:col>111</xdr:col>
      <xdr:colOff>177800</xdr:colOff>
      <xdr:row>76</xdr:row>
      <xdr:rowOff>98396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24963"/>
          <a:ext cx="889000" cy="10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98396</xdr:rowOff>
    </xdr:from>
    <xdr:to>
      <xdr:col>107</xdr:col>
      <xdr:colOff>50800</xdr:colOff>
      <xdr:row>76</xdr:row>
      <xdr:rowOff>113773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28596"/>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96918</xdr:rowOff>
    </xdr:from>
    <xdr:to>
      <xdr:col>102</xdr:col>
      <xdr:colOff>114300</xdr:colOff>
      <xdr:row>76</xdr:row>
      <xdr:rowOff>113773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27118"/>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89236</xdr:rowOff>
    </xdr:from>
    <xdr:to>
      <xdr:col>116</xdr:col>
      <xdr:colOff>114300</xdr:colOff>
      <xdr:row>76</xdr:row>
      <xdr:rowOff>19385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7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112113</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9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115414</xdr:rowOff>
    </xdr:from>
    <xdr:to>
      <xdr:col>112</xdr:col>
      <xdr:colOff>38100</xdr:colOff>
      <xdr:row>76</xdr:row>
      <xdr:rowOff>45563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74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62091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4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47596</xdr:rowOff>
    </xdr:from>
    <xdr:to>
      <xdr:col>107</xdr:col>
      <xdr:colOff>101600</xdr:colOff>
      <xdr:row>76</xdr:row>
      <xdr:rowOff>149196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165723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5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62973</xdr:rowOff>
    </xdr:from>
    <xdr:to>
      <xdr:col>102</xdr:col>
      <xdr:colOff>165100</xdr:colOff>
      <xdr:row>76</xdr:row>
      <xdr:rowOff>164573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9650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46118</xdr:rowOff>
    </xdr:from>
    <xdr:to>
      <xdr:col>98</xdr:col>
      <xdr:colOff>38100</xdr:colOff>
      <xdr:row>76</xdr:row>
      <xdr:rowOff>147718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164244</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本町は南北に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㎞という広範囲であるため、人件費や物件費等の経常経費のコストは類似団体と比較しても高くなる傾向にある。</a:t>
          </a:r>
        </a:p>
        <a:p>
          <a:r>
            <a:rPr kumimoji="1" lang="ja-JP" altLang="en-US" sz="1300">
              <a:latin typeface="ＭＳ Ｐゴシック" panose="020B0600070205080204" pitchFamily="50" charset="-128"/>
              <a:ea typeface="ＭＳ Ｐゴシック" panose="020B0600070205080204" pitchFamily="50" charset="-128"/>
            </a:rPr>
            <a:t>　全般的には昨年度と比較してもほぼ横ばいとなっているが、普通建設事業費及び公債費においては昨年度と比較して増加している。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763,146</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308,223</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454,923</a:t>
          </a:r>
          <a:r>
            <a:rPr kumimoji="1" lang="ja-JP" altLang="en-US" sz="1300">
              <a:latin typeface="ＭＳ Ｐゴシック" panose="020B0600070205080204" pitchFamily="50" charset="-128"/>
              <a:ea typeface="ＭＳ Ｐゴシック" panose="020B0600070205080204" pitchFamily="50" charset="-128"/>
            </a:rPr>
            <a:t>円の増と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倍以上増えている。これは町民保養センター改修事業約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億円、町民プール建設事業約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億円等の事業増加が要因となっている。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369,318</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284,399</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84,919</a:t>
          </a:r>
          <a:r>
            <a:rPr kumimoji="1" lang="ja-JP" altLang="en-US" sz="1300">
              <a:latin typeface="ＭＳ Ｐゴシック" panose="020B0600070205080204" pitchFamily="50" charset="-128"/>
              <a:ea typeface="ＭＳ Ｐゴシック" panose="020B0600070205080204" pitchFamily="50" charset="-128"/>
            </a:rPr>
            <a:t>円の増となっている。これは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特養施設や診療所の建設事業に係る元金償還が開始されたことが増加の要因となっている。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
1,445
767.04
4,496,699
4,398,765
97,609
2,394,038
4,747,547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7779</xdr:rowOff>
    </xdr:from>
    <xdr:to>
      <xdr:col>24</xdr:col>
      <xdr:colOff>63500</xdr:colOff>
      <xdr:row>35</xdr:row>
      <xdr:rowOff>24124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08529"/>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24124</xdr:rowOff>
    </xdr:from>
    <xdr:to>
      <xdr:col>19</xdr:col>
      <xdr:colOff>177800</xdr:colOff>
      <xdr:row>35</xdr:row>
      <xdr:rowOff>64853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24874"/>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45060</xdr:rowOff>
    </xdr:from>
    <xdr:to>
      <xdr:col>15</xdr:col>
      <xdr:colOff>50800</xdr:colOff>
      <xdr:row>35</xdr:row>
      <xdr:rowOff>64853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45810"/>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23800</xdr:rowOff>
    </xdr:from>
    <xdr:to>
      <xdr:col>10</xdr:col>
      <xdr:colOff>114300</xdr:colOff>
      <xdr:row>35</xdr:row>
      <xdr:rowOff>45060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2455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128429</xdr:rowOff>
    </xdr:from>
    <xdr:to>
      <xdr:col>24</xdr:col>
      <xdr:colOff>114300</xdr:colOff>
      <xdr:row>35</xdr:row>
      <xdr:rowOff>58579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151306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144774</xdr:rowOff>
    </xdr:from>
    <xdr:to>
      <xdr:col>20</xdr:col>
      <xdr:colOff>38100</xdr:colOff>
      <xdr:row>35</xdr:row>
      <xdr:rowOff>74924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91451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14053</xdr:rowOff>
    </xdr:from>
    <xdr:to>
      <xdr:col>15</xdr:col>
      <xdr:colOff>101600</xdr:colOff>
      <xdr:row>35</xdr:row>
      <xdr:rowOff>115653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132180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165710</xdr:rowOff>
    </xdr:from>
    <xdr:to>
      <xdr:col>10</xdr:col>
      <xdr:colOff>165100</xdr:colOff>
      <xdr:row>35</xdr:row>
      <xdr:rowOff>95860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112387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144450</xdr:rowOff>
    </xdr:from>
    <xdr:to>
      <xdr:col>6</xdr:col>
      <xdr:colOff>38100</xdr:colOff>
      <xdr:row>35</xdr:row>
      <xdr:rowOff>74600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91127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77094</xdr:rowOff>
    </xdr:from>
    <xdr:to>
      <xdr:col>24</xdr:col>
      <xdr:colOff>63500</xdr:colOff>
      <xdr:row>58</xdr:row>
      <xdr:rowOff>81787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21194"/>
          <a:ext cx="8382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26559</xdr:rowOff>
    </xdr:from>
    <xdr:to>
      <xdr:col>19</xdr:col>
      <xdr:colOff>177800</xdr:colOff>
      <xdr:row>58</xdr:row>
      <xdr:rowOff>77094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99209"/>
          <a:ext cx="889000" cy="2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26559</xdr:rowOff>
    </xdr:from>
    <xdr:to>
      <xdr:col>15</xdr:col>
      <xdr:colOff>50800</xdr:colOff>
      <xdr:row>57</xdr:row>
      <xdr:rowOff>170509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99209"/>
          <a:ext cx="889000" cy="14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170509</xdr:rowOff>
    </xdr:from>
    <xdr:to>
      <xdr:col>10</xdr:col>
      <xdr:colOff>114300</xdr:colOff>
      <xdr:row>58</xdr:row>
      <xdr:rowOff>24694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43159"/>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30987</xdr:rowOff>
    </xdr:from>
    <xdr:to>
      <xdr:col>24</xdr:col>
      <xdr:colOff>114300</xdr:colOff>
      <xdr:row>58</xdr:row>
      <xdr:rowOff>132587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161814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26294</xdr:rowOff>
    </xdr:from>
    <xdr:to>
      <xdr:col>20</xdr:col>
      <xdr:colOff>38100</xdr:colOff>
      <xdr:row>58</xdr:row>
      <xdr:rowOff>127894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144421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4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147209</xdr:rowOff>
    </xdr:from>
    <xdr:to>
      <xdr:col>15</xdr:col>
      <xdr:colOff>101600</xdr:colOff>
      <xdr:row>57</xdr:row>
      <xdr:rowOff>77359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93886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2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119709</xdr:rowOff>
    </xdr:from>
    <xdr:to>
      <xdr:col>10</xdr:col>
      <xdr:colOff>165100</xdr:colOff>
      <xdr:row>58</xdr:row>
      <xdr:rowOff>49859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66386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6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145344</xdr:rowOff>
    </xdr:from>
    <xdr:to>
      <xdr:col>6</xdr:col>
      <xdr:colOff>38100</xdr:colOff>
      <xdr:row>58</xdr:row>
      <xdr:rowOff>75494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1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92021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131136</xdr:rowOff>
    </xdr:from>
    <xdr:to>
      <xdr:col>24</xdr:col>
      <xdr:colOff>63500</xdr:colOff>
      <xdr:row>76</xdr:row>
      <xdr:rowOff>132648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1336"/>
          <a:ext cx="8382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132648</xdr:rowOff>
    </xdr:from>
    <xdr:to>
      <xdr:col>19</xdr:col>
      <xdr:colOff>177800</xdr:colOff>
      <xdr:row>77</xdr:row>
      <xdr:rowOff>37947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62848"/>
          <a:ext cx="889000" cy="7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37947</xdr:rowOff>
    </xdr:from>
    <xdr:to>
      <xdr:col>15</xdr:col>
      <xdr:colOff>50800</xdr:colOff>
      <xdr:row>77</xdr:row>
      <xdr:rowOff>47820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9597"/>
          <a:ext cx="8890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136437</xdr:rowOff>
    </xdr:from>
    <xdr:to>
      <xdr:col>10</xdr:col>
      <xdr:colOff>114300</xdr:colOff>
      <xdr:row>77</xdr:row>
      <xdr:rowOff>47820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480837"/>
          <a:ext cx="889000" cy="76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80336</xdr:rowOff>
    </xdr:from>
    <xdr:to>
      <xdr:col>24</xdr:col>
      <xdr:colOff>114300</xdr:colOff>
      <xdr:row>77</xdr:row>
      <xdr:rowOff>10486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103212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81848</xdr:rowOff>
    </xdr:from>
    <xdr:to>
      <xdr:col>20</xdr:col>
      <xdr:colOff>38100</xdr:colOff>
      <xdr:row>77</xdr:row>
      <xdr:rowOff>11998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28525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8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158597</xdr:rowOff>
    </xdr:from>
    <xdr:to>
      <xdr:col>15</xdr:col>
      <xdr:colOff>101600</xdr:colOff>
      <xdr:row>77</xdr:row>
      <xdr:rowOff>88747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105274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6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168470</xdr:rowOff>
    </xdr:from>
    <xdr:to>
      <xdr:col>10</xdr:col>
      <xdr:colOff>165100</xdr:colOff>
      <xdr:row>77</xdr:row>
      <xdr:rowOff>98620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115147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85637</xdr:rowOff>
    </xdr:from>
    <xdr:to>
      <xdr:col>6</xdr:col>
      <xdr:colOff>38100</xdr:colOff>
      <xdr:row>73</xdr:row>
      <xdr:rowOff>15787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32314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0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28790</xdr:rowOff>
    </xdr:from>
    <xdr:to>
      <xdr:col>24</xdr:col>
      <xdr:colOff>63500</xdr:colOff>
      <xdr:row>94</xdr:row>
      <xdr:rowOff>31840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145090"/>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28790</xdr:rowOff>
    </xdr:from>
    <xdr:to>
      <xdr:col>19</xdr:col>
      <xdr:colOff>177800</xdr:colOff>
      <xdr:row>94</xdr:row>
      <xdr:rowOff>29322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45090"/>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151036</xdr:rowOff>
    </xdr:from>
    <xdr:to>
      <xdr:col>15</xdr:col>
      <xdr:colOff>50800</xdr:colOff>
      <xdr:row>94</xdr:row>
      <xdr:rowOff>29322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752986"/>
          <a:ext cx="889000" cy="39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113209</xdr:rowOff>
    </xdr:from>
    <xdr:to>
      <xdr:col>10</xdr:col>
      <xdr:colOff>114300</xdr:colOff>
      <xdr:row>91</xdr:row>
      <xdr:rowOff>151036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715159"/>
          <a:ext cx="889000" cy="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152490</xdr:rowOff>
    </xdr:from>
    <xdr:to>
      <xdr:col>24</xdr:col>
      <xdr:colOff>114300</xdr:colOff>
      <xdr:row>94</xdr:row>
      <xdr:rowOff>82640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3917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4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149440</xdr:rowOff>
    </xdr:from>
    <xdr:to>
      <xdr:col>20</xdr:col>
      <xdr:colOff>38100</xdr:colOff>
      <xdr:row>94</xdr:row>
      <xdr:rowOff>79590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96117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86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149972</xdr:rowOff>
    </xdr:from>
    <xdr:to>
      <xdr:col>15</xdr:col>
      <xdr:colOff>101600</xdr:colOff>
      <xdr:row>94</xdr:row>
      <xdr:rowOff>80122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96649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7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100236</xdr:rowOff>
    </xdr:from>
    <xdr:to>
      <xdr:col>10</xdr:col>
      <xdr:colOff>165100</xdr:colOff>
      <xdr:row>92</xdr:row>
      <xdr:rowOff>30386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46913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47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62409</xdr:rowOff>
    </xdr:from>
    <xdr:to>
      <xdr:col>6</xdr:col>
      <xdr:colOff>38100</xdr:colOff>
      <xdr:row>91</xdr:row>
      <xdr:rowOff>164009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66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9086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43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29591</xdr:rowOff>
    </xdr:from>
    <xdr:to>
      <xdr:col>55</xdr:col>
      <xdr:colOff>0</xdr:colOff>
      <xdr:row>39</xdr:row>
      <xdr:rowOff>29972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1614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30226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1652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30226</xdr:rowOff>
    </xdr:from>
    <xdr:to>
      <xdr:col>45</xdr:col>
      <xdr:colOff>177800</xdr:colOff>
      <xdr:row>39</xdr:row>
      <xdr:rowOff>30607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167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30607</xdr:rowOff>
    </xdr:from>
    <xdr:to>
      <xdr:col>41</xdr:col>
      <xdr:colOff>50800</xdr:colOff>
      <xdr:row>39</xdr:row>
      <xdr:rowOff>32004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17157"/>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150241</xdr:rowOff>
    </xdr:from>
    <xdr:to>
      <xdr:col>55</xdr:col>
      <xdr:colOff>50800</xdr:colOff>
      <xdr:row>39</xdr:row>
      <xdr:rowOff>80391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71899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71899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150876</xdr:rowOff>
    </xdr:from>
    <xdr:to>
      <xdr:col>46</xdr:col>
      <xdr:colOff>38100</xdr:colOff>
      <xdr:row>39</xdr:row>
      <xdr:rowOff>81026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72153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151257</xdr:rowOff>
    </xdr:from>
    <xdr:to>
      <xdr:col>41</xdr:col>
      <xdr:colOff>101600</xdr:colOff>
      <xdr:row>39</xdr:row>
      <xdr:rowOff>81407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72534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59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152654</xdr:rowOff>
    </xdr:from>
    <xdr:to>
      <xdr:col>36</xdr:col>
      <xdr:colOff>165100</xdr:colOff>
      <xdr:row>39</xdr:row>
      <xdr:rowOff>82804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73931</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0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84299</xdr:rowOff>
    </xdr:from>
    <xdr:to>
      <xdr:col>55</xdr:col>
      <xdr:colOff>0</xdr:colOff>
      <xdr:row>56</xdr:row>
      <xdr:rowOff>158929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85499"/>
          <a:ext cx="838200" cy="7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158929</xdr:rowOff>
    </xdr:from>
    <xdr:to>
      <xdr:col>50</xdr:col>
      <xdr:colOff>114300</xdr:colOff>
      <xdr:row>57</xdr:row>
      <xdr:rowOff>37403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6012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167402</xdr:rowOff>
    </xdr:from>
    <xdr:to>
      <xdr:col>45</xdr:col>
      <xdr:colOff>177800</xdr:colOff>
      <xdr:row>57</xdr:row>
      <xdr:rowOff>37403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68602"/>
          <a:ext cx="8890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167402</xdr:rowOff>
    </xdr:from>
    <xdr:to>
      <xdr:col>41</xdr:col>
      <xdr:colOff>50800</xdr:colOff>
      <xdr:row>57</xdr:row>
      <xdr:rowOff>27253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68602"/>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33499</xdr:rowOff>
    </xdr:from>
    <xdr:to>
      <xdr:col>55</xdr:col>
      <xdr:colOff>50800</xdr:colOff>
      <xdr:row>56</xdr:row>
      <xdr:rowOff>135099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56376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8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108129</xdr:rowOff>
    </xdr:from>
    <xdr:to>
      <xdr:col>50</xdr:col>
      <xdr:colOff>165100</xdr:colOff>
      <xdr:row>57</xdr:row>
      <xdr:rowOff>38279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54806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4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158053</xdr:rowOff>
    </xdr:from>
    <xdr:to>
      <xdr:col>46</xdr:col>
      <xdr:colOff>38100</xdr:colOff>
      <xdr:row>57</xdr:row>
      <xdr:rowOff>88203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104730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3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116602</xdr:rowOff>
    </xdr:from>
    <xdr:to>
      <xdr:col>41</xdr:col>
      <xdr:colOff>101600</xdr:colOff>
      <xdr:row>57</xdr:row>
      <xdr:rowOff>46752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63279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9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147903</xdr:rowOff>
    </xdr:from>
    <xdr:to>
      <xdr:col>36</xdr:col>
      <xdr:colOff>165100</xdr:colOff>
      <xdr:row>57</xdr:row>
      <xdr:rowOff>78053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94580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2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93328</xdr:rowOff>
    </xdr:from>
    <xdr:to>
      <xdr:col>55</xdr:col>
      <xdr:colOff>0</xdr:colOff>
      <xdr:row>76</xdr:row>
      <xdr:rowOff>142367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094828"/>
          <a:ext cx="838200" cy="107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142367</xdr:rowOff>
    </xdr:from>
    <xdr:to>
      <xdr:col>50</xdr:col>
      <xdr:colOff>114300</xdr:colOff>
      <xdr:row>77</xdr:row>
      <xdr:rowOff>254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7256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136100</xdr:rowOff>
    </xdr:from>
    <xdr:to>
      <xdr:col>45</xdr:col>
      <xdr:colOff>177800</xdr:colOff>
      <xdr:row>77</xdr:row>
      <xdr:rowOff>254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66300"/>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136100</xdr:rowOff>
    </xdr:from>
    <xdr:to>
      <xdr:col>41</xdr:col>
      <xdr:colOff>50800</xdr:colOff>
      <xdr:row>76</xdr:row>
      <xdr:rowOff>160327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66300"/>
          <a:ext cx="889000" cy="2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42528</xdr:rowOff>
    </xdr:from>
    <xdr:to>
      <xdr:col>55</xdr:col>
      <xdr:colOff>50800</xdr:colOff>
      <xdr:row>70</xdr:row>
      <xdr:rowOff>144128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0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144671</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197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91567</xdr:rowOff>
    </xdr:from>
    <xdr:to>
      <xdr:col>50</xdr:col>
      <xdr:colOff>165100</xdr:colOff>
      <xdr:row>77</xdr:row>
      <xdr:rowOff>21717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38244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8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120904</xdr:rowOff>
    </xdr:from>
    <xdr:to>
      <xdr:col>46</xdr:col>
      <xdr:colOff>38100</xdr:colOff>
      <xdr:row>77</xdr:row>
      <xdr:rowOff>51054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67581</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92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85300</xdr:rowOff>
    </xdr:from>
    <xdr:to>
      <xdr:col>41</xdr:col>
      <xdr:colOff>101600</xdr:colOff>
      <xdr:row>77</xdr:row>
      <xdr:rowOff>15450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31976</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89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109527</xdr:rowOff>
    </xdr:from>
    <xdr:to>
      <xdr:col>36</xdr:col>
      <xdr:colOff>165100</xdr:colOff>
      <xdr:row>77</xdr:row>
      <xdr:rowOff>39677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56204</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29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162886</xdr:rowOff>
    </xdr:from>
    <xdr:to>
      <xdr:col>55</xdr:col>
      <xdr:colOff>0</xdr:colOff>
      <xdr:row>96</xdr:row>
      <xdr:rowOff>10771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50636"/>
          <a:ext cx="8382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10771</xdr:rowOff>
    </xdr:from>
    <xdr:to>
      <xdr:col>50</xdr:col>
      <xdr:colOff>114300</xdr:colOff>
      <xdr:row>96</xdr:row>
      <xdr:rowOff>92797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69971"/>
          <a:ext cx="889000" cy="8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92797</xdr:rowOff>
    </xdr:from>
    <xdr:to>
      <xdr:col>45</xdr:col>
      <xdr:colOff>177800</xdr:colOff>
      <xdr:row>97</xdr:row>
      <xdr:rowOff>9537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51997"/>
          <a:ext cx="889000" cy="8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46904</xdr:rowOff>
    </xdr:from>
    <xdr:to>
      <xdr:col>41</xdr:col>
      <xdr:colOff>50800</xdr:colOff>
      <xdr:row>97</xdr:row>
      <xdr:rowOff>9537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06104"/>
          <a:ext cx="889000" cy="1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112086</xdr:rowOff>
    </xdr:from>
    <xdr:to>
      <xdr:col>55</xdr:col>
      <xdr:colOff>50800</xdr:colOff>
      <xdr:row>96</xdr:row>
      <xdr:rowOff>42236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134963</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5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131421</xdr:rowOff>
    </xdr:from>
    <xdr:to>
      <xdr:col>50</xdr:col>
      <xdr:colOff>165100</xdr:colOff>
      <xdr:row>96</xdr:row>
      <xdr:rowOff>61571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78098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19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41997</xdr:rowOff>
    </xdr:from>
    <xdr:to>
      <xdr:col>46</xdr:col>
      <xdr:colOff>38100</xdr:colOff>
      <xdr:row>96</xdr:row>
      <xdr:rowOff>143597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160124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27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130187</xdr:rowOff>
    </xdr:from>
    <xdr:to>
      <xdr:col>41</xdr:col>
      <xdr:colOff>101600</xdr:colOff>
      <xdr:row>97</xdr:row>
      <xdr:rowOff>60337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76864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36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167554</xdr:rowOff>
    </xdr:from>
    <xdr:to>
      <xdr:col>36</xdr:col>
      <xdr:colOff>165100</xdr:colOff>
      <xdr:row>96</xdr:row>
      <xdr:rowOff>97704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114231</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23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13911</xdr:rowOff>
    </xdr:from>
    <xdr:to>
      <xdr:col>85</xdr:col>
      <xdr:colOff>127000</xdr:colOff>
      <xdr:row>38</xdr:row>
      <xdr:rowOff>29757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29011"/>
          <a:ext cx="8382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13911</xdr:rowOff>
    </xdr:from>
    <xdr:to>
      <xdr:col>81</xdr:col>
      <xdr:colOff>50800</xdr:colOff>
      <xdr:row>38</xdr:row>
      <xdr:rowOff>41056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29011"/>
          <a:ext cx="889000" cy="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41056</xdr:rowOff>
    </xdr:from>
    <xdr:to>
      <xdr:col>76</xdr:col>
      <xdr:colOff>114300</xdr:colOff>
      <xdr:row>38</xdr:row>
      <xdr:rowOff>42407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56156"/>
          <a:ext cx="889000" cy="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42407</xdr:rowOff>
    </xdr:from>
    <xdr:to>
      <xdr:col>71</xdr:col>
      <xdr:colOff>177800</xdr:colOff>
      <xdr:row>38</xdr:row>
      <xdr:rowOff>43044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57507"/>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150407</xdr:rowOff>
    </xdr:from>
    <xdr:to>
      <xdr:col>85</xdr:col>
      <xdr:colOff>177800</xdr:colOff>
      <xdr:row>38</xdr:row>
      <xdr:rowOff>80556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4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1834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134561</xdr:rowOff>
    </xdr:from>
    <xdr:to>
      <xdr:col>81</xdr:col>
      <xdr:colOff>101600</xdr:colOff>
      <xdr:row>38</xdr:row>
      <xdr:rowOff>64711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81238</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625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161706</xdr:rowOff>
    </xdr:from>
    <xdr:to>
      <xdr:col>76</xdr:col>
      <xdr:colOff>165100</xdr:colOff>
      <xdr:row>38</xdr:row>
      <xdr:rowOff>91856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108382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8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163057</xdr:rowOff>
    </xdr:from>
    <xdr:to>
      <xdr:col>72</xdr:col>
      <xdr:colOff>38100</xdr:colOff>
      <xdr:row>38</xdr:row>
      <xdr:rowOff>93207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8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163694</xdr:rowOff>
    </xdr:from>
    <xdr:to>
      <xdr:col>67</xdr:col>
      <xdr:colOff>101600</xdr:colOff>
      <xdr:row>38</xdr:row>
      <xdr:rowOff>93844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110371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28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137400</xdr:rowOff>
    </xdr:from>
    <xdr:to>
      <xdr:col>85</xdr:col>
      <xdr:colOff>127000</xdr:colOff>
      <xdr:row>54</xdr:row>
      <xdr:rowOff>127079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052800"/>
          <a:ext cx="838200" cy="3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93713</xdr:rowOff>
    </xdr:from>
    <xdr:to>
      <xdr:col>81</xdr:col>
      <xdr:colOff>50800</xdr:colOff>
      <xdr:row>54</xdr:row>
      <xdr:rowOff>127079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52013"/>
          <a:ext cx="889000" cy="3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85949</xdr:rowOff>
    </xdr:from>
    <xdr:to>
      <xdr:col>76</xdr:col>
      <xdr:colOff>114300</xdr:colOff>
      <xdr:row>54</xdr:row>
      <xdr:rowOff>93713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344249"/>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85949</xdr:rowOff>
    </xdr:from>
    <xdr:to>
      <xdr:col>71</xdr:col>
      <xdr:colOff>177800</xdr:colOff>
      <xdr:row>55</xdr:row>
      <xdr:rowOff>25610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44249"/>
          <a:ext cx="889000" cy="1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86600</xdr:rowOff>
    </xdr:from>
    <xdr:to>
      <xdr:col>85</xdr:col>
      <xdr:colOff>177800</xdr:colOff>
      <xdr:row>53</xdr:row>
      <xdr:rowOff>16750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109477</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8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76279</xdr:rowOff>
    </xdr:from>
    <xdr:to>
      <xdr:col>81</xdr:col>
      <xdr:colOff>101600</xdr:colOff>
      <xdr:row>55</xdr:row>
      <xdr:rowOff>6429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22956</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10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42913</xdr:rowOff>
    </xdr:from>
    <xdr:to>
      <xdr:col>76</xdr:col>
      <xdr:colOff>165100</xdr:colOff>
      <xdr:row>54</xdr:row>
      <xdr:rowOff>144513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161040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07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35149</xdr:rowOff>
    </xdr:from>
    <xdr:to>
      <xdr:col>72</xdr:col>
      <xdr:colOff>38100</xdr:colOff>
      <xdr:row>54</xdr:row>
      <xdr:rowOff>136749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153276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0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146260</xdr:rowOff>
    </xdr:from>
    <xdr:to>
      <xdr:col>67</xdr:col>
      <xdr:colOff>101600</xdr:colOff>
      <xdr:row>55</xdr:row>
      <xdr:rowOff>76410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92937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7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61356</xdr:rowOff>
    </xdr:from>
    <xdr:to>
      <xdr:col>85</xdr:col>
      <xdr:colOff>127000</xdr:colOff>
      <xdr:row>79</xdr:row>
      <xdr:rowOff>91287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05906"/>
          <a:ext cx="8382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61356</xdr:rowOff>
    </xdr:from>
    <xdr:to>
      <xdr:col>81</xdr:col>
      <xdr:colOff>50800</xdr:colOff>
      <xdr:row>79</xdr:row>
      <xdr:rowOff>75485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05906"/>
          <a:ext cx="889000" cy="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75485</xdr:rowOff>
    </xdr:from>
    <xdr:to>
      <xdr:col>76</xdr:col>
      <xdr:colOff>114300</xdr:colOff>
      <xdr:row>79</xdr:row>
      <xdr:rowOff>92135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2003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92135</xdr:rowOff>
    </xdr:from>
    <xdr:to>
      <xdr:col>71</xdr:col>
      <xdr:colOff>177800</xdr:colOff>
      <xdr:row>79</xdr:row>
      <xdr:rowOff>97625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36685"/>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40487</xdr:rowOff>
    </xdr:from>
    <xdr:to>
      <xdr:col>85</xdr:col>
      <xdr:colOff>177800</xdr:colOff>
      <xdr:row>79</xdr:row>
      <xdr:rowOff>142087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10556</xdr:rowOff>
    </xdr:from>
    <xdr:to>
      <xdr:col>81</xdr:col>
      <xdr:colOff>101600</xdr:colOff>
      <xdr:row>79</xdr:row>
      <xdr:rowOff>112156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128683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24685</xdr:rowOff>
    </xdr:from>
    <xdr:to>
      <xdr:col>76</xdr:col>
      <xdr:colOff>165100</xdr:colOff>
      <xdr:row>79</xdr:row>
      <xdr:rowOff>126285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142812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41335</xdr:rowOff>
    </xdr:from>
    <xdr:to>
      <xdr:col>72</xdr:col>
      <xdr:colOff>38100</xdr:colOff>
      <xdr:row>79</xdr:row>
      <xdr:rowOff>142935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134062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46825</xdr:rowOff>
    </xdr:from>
    <xdr:to>
      <xdr:col>67</xdr:col>
      <xdr:colOff>101600</xdr:colOff>
      <xdr:row>79</xdr:row>
      <xdr:rowOff>148425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139552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26699</xdr:rowOff>
    </xdr:from>
    <xdr:to>
      <xdr:col>85</xdr:col>
      <xdr:colOff>127000</xdr:colOff>
      <xdr:row>96</xdr:row>
      <xdr:rowOff>17021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14449"/>
          <a:ext cx="838200" cy="1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17021</xdr:rowOff>
    </xdr:from>
    <xdr:to>
      <xdr:col>81</xdr:col>
      <xdr:colOff>50800</xdr:colOff>
      <xdr:row>96</xdr:row>
      <xdr:rowOff>18180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76221"/>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18180</xdr:rowOff>
    </xdr:from>
    <xdr:to>
      <xdr:col>76</xdr:col>
      <xdr:colOff>114300</xdr:colOff>
      <xdr:row>96</xdr:row>
      <xdr:rowOff>37716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77380"/>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37716</xdr:rowOff>
    </xdr:from>
    <xdr:to>
      <xdr:col>71</xdr:col>
      <xdr:colOff>177800</xdr:colOff>
      <xdr:row>96</xdr:row>
      <xdr:rowOff>48861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96916"/>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147349</xdr:rowOff>
    </xdr:from>
    <xdr:to>
      <xdr:col>85</xdr:col>
      <xdr:colOff>177800</xdr:colOff>
      <xdr:row>95</xdr:row>
      <xdr:rowOff>77499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170226</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1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137671</xdr:rowOff>
    </xdr:from>
    <xdr:to>
      <xdr:col>81</xdr:col>
      <xdr:colOff>101600</xdr:colOff>
      <xdr:row>96</xdr:row>
      <xdr:rowOff>67821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84348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20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138830</xdr:rowOff>
    </xdr:from>
    <xdr:to>
      <xdr:col>76</xdr:col>
      <xdr:colOff>165100</xdr:colOff>
      <xdr:row>96</xdr:row>
      <xdr:rowOff>68980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85507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2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158366</xdr:rowOff>
    </xdr:from>
    <xdr:to>
      <xdr:col>72</xdr:col>
      <xdr:colOff>38100</xdr:colOff>
      <xdr:row>96</xdr:row>
      <xdr:rowOff>88516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105043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2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169511</xdr:rowOff>
    </xdr:from>
    <xdr:to>
      <xdr:col>67</xdr:col>
      <xdr:colOff>101600</xdr:colOff>
      <xdr:row>96</xdr:row>
      <xdr:rowOff>99661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116188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23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年度で基金の積替えを実施したため変動しており、農林水産業費、教育費の増加要因は公共施設の建設・改修によるものである。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公債費については、特養施設や診療所の建設事業に係る元金償還が開始されたことによるものである。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また、本町の行政区域が南北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㎞という広範囲であるため、児童生徒の送迎や給食配送経費（教育費）、消防救急の防災経費が高く、全体的に類似団体平均を上回っている状況である。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年度においては大雪災害や地方交付税の減少に係る財政調整基金の取り崩しを行ったことにより、実質単年度収支が近年平均ベースをやや下回っている状況であり、それ以降については改善傾向にある。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今後も地方交付税の動向や地方債の発行状況を注視しながら健全財政に努める。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今年度の連結実質赤字比率も、黒字のため発生していない。構成比率としては、実質黒字比率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％を一般会計が占めており、次いで、介護保険特別会計が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今後も、赤字額が発生しないよう健全な財政運営と企業努力に努める。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計画的な事業の遂行や繰上償還により減少させており、同様に算入公債費等（後年度、普通交付税で財政措置される公債費）も徐々に連動して減少させてきたが、今後は診療所・特養施設に係る元金償還開始による元利償還金の増など公共施設の更新等により増加に転じることが想定さ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引き続き、事業の必要性・緊急性を勘案し、新規地方債の発行を抑制するとともに、有利な地方債の活用により、公債費の適正化に努める。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本町においては、減債基金満期一括償還地方債の借入がなく、今後においても利用はしない予定である。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年においては大雪災害や地方交付税の減少に係る基金取り崩しをした結果、充当可能財源等が減少しており、それ以降においては横ばいである。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一般廃棄物処理施設などの公共施設の改修を予定しているため、将来負担額が増加していく想定しているが、引き続き、事務事業の効率化、見直し等による経費の削減に努め、計画的な事業の遂行により新規地方債の発行抑制、有利な地方債の活用、繰上償還などの実施により比率減少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北海道幌加内町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令和元年度においては財源不足による財政調整基金等の取崩しはあったものの、森林環境譲与税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等による基金積立も実施でき、全体としては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百万円の減に留まった。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事業の必要性、緊急性を勘案し、基金運営の適正化に努める。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①公共施設等整備基金：公共施設の建設、改修、用地取得、取り壊し。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②総合振興基金：町の総合振興事業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深名線バス転換対策基金：通学定期運賃差額助成事業やバス停留所の整備。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④夢・人・郷づくり基金：活力あるまちづくりに資する人材育成事業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⑤社会福祉基金：地域の福祉増進事業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①施設整備事業へ充当しているため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③深名線バス関連事業へ充当しているため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①老朽化する施設整備事業へ充当。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②町政記念事業、町史作成事業等へ充当。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③従来どおり、通学定期運賃差額助成事業や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バス停留所等の整備へ充当。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④国内外へ研修派遣及び交流事業や講師招聘、講演会の開催等へ充当。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⑤福祉増進事業へ充当。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災害や経済事情の変動により財源不足が生じた場合に充当する予定。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地上デジタル放送事業へ充当しているため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年度までは、同事業へ同額充当を予定しており、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年度からは特養施設・診療所建設に係る元利償還金を追加で充当する予定。その他は経済事情の変動により財源不足が生じた場合に充当する予定。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9F85CA-AE95-4EF9-A527-FD11196B2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78B00F-1E0D-4FE8-BB16-E67E3E1C4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6138A56-9126-48D9-BC2D-9D29D82E27C9}"/>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2B506BD-A4CA-40AD-A989-A4D631BB558A}"/>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45DBDB0-E70A-44D2-98DD-2447E9B6CF4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0DDECC0-FC4F-426D-BD2B-E18F7C784B4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25EC6BD-2FF8-47BA-BE86-58068BE8A88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48B6CCF-5CE5-4CE6-96E6-E4B17C19D5D6}"/>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AFE0FA4-F019-4356-861E-D6FB904767B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54DBD5D-468E-451B-9BAF-E93B7F71D3B8}"/>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EB84DD2-D459-43B2-944C-99F712DA3E7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D91F48A-DA34-498F-AC52-794EA434C86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F6D50A5-105D-4D0F-9972-6CF280C7E01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618070D-8BAF-4D60-9209-4B2ABBD624D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D9AB131-C191-49EF-B02F-44A56C21A48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04059D1-3955-4442-A881-C69C5366903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6ED9C46-27F0-46B3-9D4D-753085EB7EB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895F08B-82E3-4976-BF9D-0C07E406A74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A8AE234-29DE-45D8-B29A-293FE6B3100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D57E0AE-A355-448F-8D69-3B007C735AB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5B11F50-DE3B-4AB0-BAA8-BB9CFB48D75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244517-D069-4F07-BA25-028E259D855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
1,445
767.04
4,496,699
4,398,765
97,609
2,394,038
4,747,547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AF25B12-F5B3-4E93-B03D-10046429599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6C18689-7D08-47AC-B9DA-48986B70DB8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EC62746-E311-40B2-8FAB-EC70EE92A84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92E456E-8489-4D54-BE6F-4BDA61F10B9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A0B1BF3-129C-450B-8AC6-24628E6866F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F5E092D-A658-4CFD-8742-D852F349C21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BFE1BEF-C36D-47CC-A501-7C3C91AB2EB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D2159A7-0ECF-414C-B2A2-A24597FCC72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613547A-D6EF-43B5-BB52-F1DC3721A34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92CD9DB-27AF-43AE-BDF8-9DC9912D668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6FE7B4B-B72D-458C-9561-38BA7E49E53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2470522-3700-4B2A-AE73-256E0655CCC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117B2DA-0E88-4DD8-8E17-D56610815AC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6D8BC98-100E-450D-A3A5-3EE9CBE0E12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C65F10E-4190-48D0-A8DF-75F6BFD033E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50B3EA5-5E48-41D4-818C-005993C6C68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501CB44-3329-4D27-8926-B3B86DCD22A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DB63E30-86CF-45E0-A070-003DAFD03B3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BC69EE8-737C-4BBA-A38C-C33F0E229CC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4C91E57A-9333-435B-B557-DF75C468DA9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550E2E6-5234-44E3-862D-493E969DB1C3}"/>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A619344-CC0A-44B5-9C05-BC3D6650A10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E293767-2951-4806-AAC7-6AE778A9020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D37B5E4-291D-4289-877B-AE0859F2DCA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F200D6E-6622-434C-A9B4-72BBFC8FB10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EA55A5C-0390-41F1-BDDD-C3122AA9956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9983C4E-2483-4F79-9215-0D6D1A2852F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F23FB1A-7A22-4C98-BFEF-016430335A3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0F2CFDE-ECF8-465B-B6B5-0BEBBCCF697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58D9F38-BFB2-48D6-944C-D8CD957E9E1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3885B3B-4875-4DF8-9F66-65E30D7DE9C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90C97F6-7657-414E-BF31-41F2FC90758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F7050E3-44E6-43E2-83E2-05CAAF725F2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8E93368-6EEE-4E49-B56B-796A1824BF2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2040BB8-12BA-44E8-A2DE-DC3BBD19EAC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有形固定資産減価償却率は、類似団体と比較しても高く、上昇傾向にあることから、早急に個別施設計画を策定し計画的に維持更新を行っていく必要がある。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88EC554-40BD-4214-AD45-4490EC5E870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6AE944B-6A76-4BA5-9DDA-E57927C5D34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69564F0-9BCA-4B13-A817-D834F669A6C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07EFA5A-5DFA-4871-AF42-D8CE8E64860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646F1A2-050F-4929-A145-BB1F26A5B0B6}"/>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796910E-C587-4E4E-AB66-E6F31029D754}"/>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CD2EC19-CF16-4A45-9599-C0EA9DA7F87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821F8463-DAAD-4FBE-BB20-CA397D2A8B5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C298F27-EA4F-4780-AD84-AB0FC8636AE2}"/>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A38D4FC-2C68-4136-B13C-466A4C5BA755}"/>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D9F0056-922D-4C6D-92DE-BB1A3C2D8AA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84C412F-A56B-432D-AC68-40B9146332B5}"/>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3D8D470-244B-43FA-802E-90B3A23E9738}"/>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88DCFD7-3D62-47C0-9F3D-B75784D1AAB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8BAA01D-22F9-48A3-8C90-18CB57A4437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DF07527-E73A-4F92-BF91-FEF0875E326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CF745AC-6360-4F7F-88B6-415065C0146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176A5BC-A689-40F6-950D-B35B0F7500B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5FF84285-8F6C-47E5-AC82-BC0C29C791BE}"/>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0CC42A3B-D2BA-496A-8696-1C7EACBF8765}"/>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A4009305-7E03-40DE-AA1F-7843EB849740}"/>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F3160072-9C97-4907-90F6-EED66A8843B6}"/>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0232E5FA-287A-439A-A48B-E4F1F22C5C10}"/>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a:extLst>
            <a:ext uri="{FF2B5EF4-FFF2-40B4-BE49-F238E27FC236}">
              <a16:creationId xmlns:a16="http://schemas.microsoft.com/office/drawing/2014/main" id="{E91C8487-6EFA-4814-86B3-F30DB81A5ABF}"/>
            </a:ext>
          </a:extLst>
        </xdr:cNvPr>
        <xdr:cNvSpPr txBox="1"/>
      </xdr:nvSpPr>
      <xdr:spPr>
        <a:xfrm>
          <a:off x="4813300" y="5200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5A875C28-3355-4F4A-B1AF-D3B78DC0D5FF}"/>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25A881B4-787F-480F-9300-8AE945EAD5B7}"/>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004A3FA3-9F6F-42CD-A51E-D4D5F6D5C6BE}"/>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102EED70-DA77-4B02-9EF6-C589392D459E}"/>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678C4204-CC39-4970-BA66-B769A501A786}"/>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1C67382-38F4-4359-89BB-FB89430662E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1FD6AC7-E718-442A-B581-B4754530836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06DC6BC-9091-48E5-9895-40DBCDC7F54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B0DE764-8A8F-48FF-BF2E-8A30DCE39AA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DACC20A-53C1-4583-9548-E0C4CEBEE4C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38372</xdr:rowOff>
    </xdr:from>
    <xdr:to>
      <xdr:col>23</xdr:col>
      <xdr:colOff>136525</xdr:colOff>
      <xdr:row>32</xdr:row>
      <xdr:rowOff>139972</xdr:rowOff>
    </xdr:to>
    <xdr:sp macro="" textlink="">
      <xdr:nvSpPr>
        <xdr:cNvPr id="93" name="楕円 92">
          <a:extLst>
            <a:ext uri="{FF2B5EF4-FFF2-40B4-BE49-F238E27FC236}">
              <a16:creationId xmlns:a16="http://schemas.microsoft.com/office/drawing/2014/main" id="{79D79532-87C4-47D9-8FF0-7C5A805F40DC}"/>
            </a:ext>
          </a:extLst>
        </xdr:cNvPr>
        <xdr:cNvSpPr/>
      </xdr:nvSpPr>
      <xdr:spPr>
        <a:xfrm>
          <a:off x="4711700" y="55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16799</xdr:rowOff>
    </xdr:from>
    <xdr:ext cx="405111" cy="259045"/>
    <xdr:sp macro="" textlink="">
      <xdr:nvSpPr>
        <xdr:cNvPr id="94" name="有形固定資産減価償却率該当値テキスト">
          <a:extLst>
            <a:ext uri="{FF2B5EF4-FFF2-40B4-BE49-F238E27FC236}">
              <a16:creationId xmlns:a16="http://schemas.microsoft.com/office/drawing/2014/main" id="{55F78364-0B76-48DE-B22E-0ECD9C3B31AD}"/>
            </a:ext>
          </a:extLst>
        </xdr:cNvPr>
        <xdr:cNvSpPr txBox="1"/>
      </xdr:nvSpPr>
      <xdr:spPr>
        <a:xfrm>
          <a:off x="4813300" y="550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95" name="楕円 94">
          <a:extLst>
            <a:ext uri="{FF2B5EF4-FFF2-40B4-BE49-F238E27FC236}">
              <a16:creationId xmlns:a16="http://schemas.microsoft.com/office/drawing/2014/main" id="{0CF5DD12-89C0-4E99-ACB6-1B16F0522F88}"/>
            </a:ext>
          </a:extLst>
        </xdr:cNvPr>
        <xdr:cNvSpPr/>
      </xdr:nvSpPr>
      <xdr:spPr>
        <a:xfrm>
          <a:off x="4000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89172</xdr:rowOff>
    </xdr:to>
    <xdr:cxnSp macro="">
      <xdr:nvCxnSpPr>
        <xdr:cNvPr id="96" name="直線コネクタ 95">
          <a:extLst>
            <a:ext uri="{FF2B5EF4-FFF2-40B4-BE49-F238E27FC236}">
              <a16:creationId xmlns:a16="http://schemas.microsoft.com/office/drawing/2014/main" id="{3E6ECCB8-4BD9-43D2-9E4C-FA55AB469A01}"/>
            </a:ext>
          </a:extLst>
        </xdr:cNvPr>
        <xdr:cNvCxnSpPr/>
      </xdr:nvCxnSpPr>
      <xdr:spPr>
        <a:xfrm>
          <a:off x="4051300" y="5541645"/>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97" name="楕円 96">
          <a:extLst>
            <a:ext uri="{FF2B5EF4-FFF2-40B4-BE49-F238E27FC236}">
              <a16:creationId xmlns:a16="http://schemas.microsoft.com/office/drawing/2014/main" id="{BA2D63E1-E21D-42A2-84CE-71A94B23EF37}"/>
            </a:ext>
          </a:extLst>
        </xdr:cNvPr>
        <xdr:cNvSpPr/>
      </xdr:nvSpPr>
      <xdr:spPr>
        <a:xfrm>
          <a:off x="3238500" y="54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55245</xdr:rowOff>
    </xdr:to>
    <xdr:cxnSp macro="">
      <xdr:nvCxnSpPr>
        <xdr:cNvPr id="98" name="直線コネクタ 97">
          <a:extLst>
            <a:ext uri="{FF2B5EF4-FFF2-40B4-BE49-F238E27FC236}">
              <a16:creationId xmlns:a16="http://schemas.microsoft.com/office/drawing/2014/main" id="{175A188E-BDC6-4ABB-BC6D-940602F436A3}"/>
            </a:ext>
          </a:extLst>
        </xdr:cNvPr>
        <xdr:cNvCxnSpPr/>
      </xdr:nvCxnSpPr>
      <xdr:spPr>
        <a:xfrm>
          <a:off x="3289300" y="5513886"/>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99" name="楕円 98">
          <a:extLst>
            <a:ext uri="{FF2B5EF4-FFF2-40B4-BE49-F238E27FC236}">
              <a16:creationId xmlns:a16="http://schemas.microsoft.com/office/drawing/2014/main" id="{9D43A0A5-BAD3-4483-8D0F-BF8649F76EA0}"/>
            </a:ext>
          </a:extLst>
        </xdr:cNvPr>
        <xdr:cNvSpPr/>
      </xdr:nvSpPr>
      <xdr:spPr>
        <a:xfrm>
          <a:off x="24765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124914</xdr:rowOff>
    </xdr:from>
    <xdr:to>
      <xdr:col>15</xdr:col>
      <xdr:colOff>136525</xdr:colOff>
      <xdr:row>32</xdr:row>
      <xdr:rowOff>27486</xdr:rowOff>
    </xdr:to>
    <xdr:cxnSp macro="">
      <xdr:nvCxnSpPr>
        <xdr:cNvPr id="100" name="直線コネクタ 99">
          <a:extLst>
            <a:ext uri="{FF2B5EF4-FFF2-40B4-BE49-F238E27FC236}">
              <a16:creationId xmlns:a16="http://schemas.microsoft.com/office/drawing/2014/main" id="{EA64B119-15F0-484F-9F3B-C64B42962438}"/>
            </a:ext>
          </a:extLst>
        </xdr:cNvPr>
        <xdr:cNvCxnSpPr/>
      </xdr:nvCxnSpPr>
      <xdr:spPr>
        <a:xfrm>
          <a:off x="2527300" y="5439864"/>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15512</xdr:rowOff>
    </xdr:from>
    <xdr:to>
      <xdr:col>7</xdr:col>
      <xdr:colOff>187325</xdr:colOff>
      <xdr:row>31</xdr:row>
      <xdr:rowOff>117112</xdr:rowOff>
    </xdr:to>
    <xdr:sp macro="" textlink="">
      <xdr:nvSpPr>
        <xdr:cNvPr id="101" name="楕円 100">
          <a:extLst>
            <a:ext uri="{FF2B5EF4-FFF2-40B4-BE49-F238E27FC236}">
              <a16:creationId xmlns:a16="http://schemas.microsoft.com/office/drawing/2014/main" id="{2C08D6B6-E7D5-4D1B-83AF-D31B048E6615}"/>
            </a:ext>
          </a:extLst>
        </xdr:cNvPr>
        <xdr:cNvSpPr/>
      </xdr:nvSpPr>
      <xdr:spPr>
        <a:xfrm>
          <a:off x="1714500" y="53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66312</xdr:rowOff>
    </xdr:from>
    <xdr:to>
      <xdr:col>11</xdr:col>
      <xdr:colOff>136525</xdr:colOff>
      <xdr:row>31</xdr:row>
      <xdr:rowOff>124914</xdr:rowOff>
    </xdr:to>
    <xdr:cxnSp macro="">
      <xdr:nvCxnSpPr>
        <xdr:cNvPr id="102" name="直線コネクタ 101">
          <a:extLst>
            <a:ext uri="{FF2B5EF4-FFF2-40B4-BE49-F238E27FC236}">
              <a16:creationId xmlns:a16="http://schemas.microsoft.com/office/drawing/2014/main" id="{4779C007-61EC-4C93-9056-0716132050FC}"/>
            </a:ext>
          </a:extLst>
        </xdr:cNvPr>
        <xdr:cNvCxnSpPr/>
      </xdr:nvCxnSpPr>
      <xdr:spPr>
        <a:xfrm>
          <a:off x="1765300" y="5381262"/>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a:extLst>
            <a:ext uri="{FF2B5EF4-FFF2-40B4-BE49-F238E27FC236}">
              <a16:creationId xmlns:a16="http://schemas.microsoft.com/office/drawing/2014/main" id="{E2248F57-A21B-4E8B-8AD3-AAF3DCFD3341}"/>
            </a:ext>
          </a:extLst>
        </xdr:cNvPr>
        <xdr:cNvSpPr txBox="1"/>
      </xdr:nvSpPr>
      <xdr:spPr>
        <a:xfrm>
          <a:off x="38360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4" name="n_2aveValue有形固定資産減価償却率">
          <a:extLst>
            <a:ext uri="{FF2B5EF4-FFF2-40B4-BE49-F238E27FC236}">
              <a16:creationId xmlns:a16="http://schemas.microsoft.com/office/drawing/2014/main" id="{5159B037-F081-4F15-90E9-83607FA868FB}"/>
            </a:ext>
          </a:extLst>
        </xdr:cNvPr>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a:extLst>
            <a:ext uri="{FF2B5EF4-FFF2-40B4-BE49-F238E27FC236}">
              <a16:creationId xmlns:a16="http://schemas.microsoft.com/office/drawing/2014/main" id="{7DBF45D3-F69E-49AC-9A31-3B9E0F21F627}"/>
            </a:ext>
          </a:extLst>
        </xdr:cNvPr>
        <xdr:cNvSpPr txBox="1"/>
      </xdr:nvSpPr>
      <xdr:spPr>
        <a:xfrm>
          <a:off x="2324744" y="502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4C7BD59E-AF19-4DFA-A001-58E1401C16FA}"/>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107" name="n_1mainValue有形固定資産減価償却率">
          <a:extLst>
            <a:ext uri="{FF2B5EF4-FFF2-40B4-BE49-F238E27FC236}">
              <a16:creationId xmlns:a16="http://schemas.microsoft.com/office/drawing/2014/main" id="{E48BBB0F-6134-4231-A968-F037CFF6F64A}"/>
            </a:ext>
          </a:extLst>
        </xdr:cNvPr>
        <xdr:cNvSpPr txBox="1"/>
      </xdr:nvSpPr>
      <xdr:spPr>
        <a:xfrm>
          <a:off x="38360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108" name="n_2mainValue有形固定資産減価償却率">
          <a:extLst>
            <a:ext uri="{FF2B5EF4-FFF2-40B4-BE49-F238E27FC236}">
              <a16:creationId xmlns:a16="http://schemas.microsoft.com/office/drawing/2014/main" id="{6CC07158-157C-41FB-B8B8-5C3F644D3A08}"/>
            </a:ext>
          </a:extLst>
        </xdr:cNvPr>
        <xdr:cNvSpPr txBox="1"/>
      </xdr:nvSpPr>
      <xdr:spPr>
        <a:xfrm>
          <a:off x="3086744" y="555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9" name="n_3mainValue有形固定資産減価償却率">
          <a:extLst>
            <a:ext uri="{FF2B5EF4-FFF2-40B4-BE49-F238E27FC236}">
              <a16:creationId xmlns:a16="http://schemas.microsoft.com/office/drawing/2014/main" id="{B091EDCC-636B-4426-BACC-7D0D75B33F08}"/>
            </a:ext>
          </a:extLst>
        </xdr:cNvPr>
        <xdr:cNvSpPr txBox="1"/>
      </xdr:nvSpPr>
      <xdr:spPr>
        <a:xfrm>
          <a:off x="2324744" y="548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108239</xdr:rowOff>
    </xdr:from>
    <xdr:ext cx="405111" cy="259045"/>
    <xdr:sp macro="" textlink="">
      <xdr:nvSpPr>
        <xdr:cNvPr id="110" name="n_4mainValue有形固定資産減価償却率">
          <a:extLst>
            <a:ext uri="{FF2B5EF4-FFF2-40B4-BE49-F238E27FC236}">
              <a16:creationId xmlns:a16="http://schemas.microsoft.com/office/drawing/2014/main" id="{E2EE0414-F415-4DEB-B7C4-4834D839B2F3}"/>
            </a:ext>
          </a:extLst>
        </xdr:cNvPr>
        <xdr:cNvSpPr txBox="1"/>
      </xdr:nvSpPr>
      <xdr:spPr>
        <a:xfrm>
          <a:off x="1562744" y="542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E9225A61-24E6-41F9-B201-EE167564177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489AA14-2A57-46DB-A5EC-09695D0D9CD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24611D4A-39DB-4FF7-8D14-24A004D26B19}"/>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1F0F43C-6E18-430A-85C1-E0C36AAA634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B5A744E-B8FA-4A75-A41B-E956303A5CF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A444DD6-EB30-4A11-AE98-0DB668C1CD8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BA480FD-D769-4A91-8055-E8FB0DD218C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EC4DAA4-3ECF-43A7-90D5-0D379FC4D7C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AF2C041-5083-4B9B-9212-957DC818656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B65971B1-718A-4A68-981C-95A116A1769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5621CEE-34A6-4767-B5C6-0E3F5E744A6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CFBAD422-7922-4AB6-A5D4-E54654131CE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FAA5D8A4-43B7-4E70-BD69-18F46FAD14C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償還期間が短期の借入増えているため、債務償還比率は類似団体と比較しても低い状況となっており、低い状況を維持できるよう適切に財政運営を図る</a:t>
          </a:r>
          <a:r>
            <a:rPr kumimoji="1" lang="ja-JP" altLang="ja-JP"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CE41DC2-E5E5-48FE-9917-05B867CD3A8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EE4B1D5-28AC-42C6-BACA-9594BD67875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3726645-E57E-4406-8188-F793A90FE31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BBD25BEF-2C3F-46D0-8C5B-A9756DDC9602}"/>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A9C1812B-D3CF-4461-96B0-C27D50B8A4EA}"/>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D94D8C9-39C0-459C-87A3-C0C27CE9DBE6}"/>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FB5B5D06-FFD6-4EC4-ADCA-F13EFAC83A7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10C56416-3793-4310-9875-2666C1107346}"/>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AED8576E-3DE9-4685-B0C1-63CE125C0D6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23A3C6D4-58D8-4666-AB05-7A45BAB92EE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A3197FF5-362F-46C4-9D75-DFB2FC4AB955}"/>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E21B72A5-6C71-413B-BD20-5E535479DB14}"/>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FAD68A69-14FF-441F-BC46-6D771BAA86B3}"/>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EE8BC18C-9366-468E-97C7-5256D08C7B2D}"/>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6AEE0F15-BEDB-43E5-8C1C-FDD420BA4032}"/>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766C6E39-37FA-4DC3-9656-812BC416EAC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67939468-D53F-4AB6-B153-EEF0941E799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9EDF0C26-E753-425E-944C-1B7E4E2FE88A}"/>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9119D341-3422-432B-9407-3EAF2977A90B}"/>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8EA9B4CA-113A-4DAD-A901-DA2DC1622BA8}"/>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82118780-5259-4AE8-89A4-8A5A24B547A6}"/>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634F579-88F3-4F1F-97D1-FA61394AC4C9}"/>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405172FD-6403-43EC-B8D4-8B2AB0E4FFAA}"/>
            </a:ext>
          </a:extLst>
        </xdr:cNvPr>
        <xdr:cNvSpPr txBox="1"/>
      </xdr:nvSpPr>
      <xdr:spPr>
        <a:xfrm>
          <a:off x="14846300" y="487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23FE22F7-B3B3-4239-9345-371EA8A7BB42}"/>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9DB4F342-F64E-4F86-BDC3-BA5A16D10097}"/>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07A5E825-C09C-4CAC-8E84-1D9997FF6BFE}"/>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A6F6D5CF-3EFE-4050-BE2B-EB0E114ED0E5}"/>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169465F1-09C4-46D7-894A-D3A294FD2DDF}"/>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5C17135-BB25-4FF2-874B-526E17B59D4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1150EF2-B241-4303-AB47-39D995CB439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7F0933B-B5E9-42E9-BD29-4774A609D8A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A34A61FA-92D5-423E-93D2-8B644EAEFAB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E04EE3BE-90EB-4E7B-BB3C-5E8E303A1CB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114336</xdr:rowOff>
    </xdr:from>
    <xdr:to>
      <xdr:col>76</xdr:col>
      <xdr:colOff>73025</xdr:colOff>
      <xdr:row>27</xdr:row>
      <xdr:rowOff>44486</xdr:rowOff>
    </xdr:to>
    <xdr:sp macro="" textlink="">
      <xdr:nvSpPr>
        <xdr:cNvPr id="157" name="楕円 156">
          <a:extLst>
            <a:ext uri="{FF2B5EF4-FFF2-40B4-BE49-F238E27FC236}">
              <a16:creationId xmlns:a16="http://schemas.microsoft.com/office/drawing/2014/main" id="{5798AF7A-BFE5-493A-94AA-3CE52FFBDE4D}"/>
            </a:ext>
          </a:extLst>
        </xdr:cNvPr>
        <xdr:cNvSpPr/>
      </xdr:nvSpPr>
      <xdr:spPr>
        <a:xfrm>
          <a:off x="14744700" y="45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137213</xdr:rowOff>
    </xdr:from>
    <xdr:ext cx="405111" cy="259045"/>
    <xdr:sp macro="" textlink="">
      <xdr:nvSpPr>
        <xdr:cNvPr id="158" name="債務償還比率該当値テキスト">
          <a:extLst>
            <a:ext uri="{FF2B5EF4-FFF2-40B4-BE49-F238E27FC236}">
              <a16:creationId xmlns:a16="http://schemas.microsoft.com/office/drawing/2014/main" id="{C5C9CE91-6166-4B35-9B51-3D23D96B3A4A}"/>
            </a:ext>
          </a:extLst>
        </xdr:cNvPr>
        <xdr:cNvSpPr txBox="1"/>
      </xdr:nvSpPr>
      <xdr:spPr>
        <a:xfrm>
          <a:off x="14846300" y="442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96448</xdr:rowOff>
    </xdr:from>
    <xdr:to>
      <xdr:col>72</xdr:col>
      <xdr:colOff>123825</xdr:colOff>
      <xdr:row>27</xdr:row>
      <xdr:rowOff>26598</xdr:rowOff>
    </xdr:to>
    <xdr:sp macro="" textlink="">
      <xdr:nvSpPr>
        <xdr:cNvPr id="159" name="楕円 158">
          <a:extLst>
            <a:ext uri="{FF2B5EF4-FFF2-40B4-BE49-F238E27FC236}">
              <a16:creationId xmlns:a16="http://schemas.microsoft.com/office/drawing/2014/main" id="{A244F955-CF47-4CCD-9726-25AB87F8EB6A}"/>
            </a:ext>
          </a:extLst>
        </xdr:cNvPr>
        <xdr:cNvSpPr/>
      </xdr:nvSpPr>
      <xdr:spPr>
        <a:xfrm>
          <a:off x="14033500" y="45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147248</xdr:rowOff>
    </xdr:from>
    <xdr:to>
      <xdr:col>76</xdr:col>
      <xdr:colOff>22225</xdr:colOff>
      <xdr:row>26</xdr:row>
      <xdr:rowOff>165136</xdr:rowOff>
    </xdr:to>
    <xdr:cxnSp macro="">
      <xdr:nvCxnSpPr>
        <xdr:cNvPr id="160" name="直線コネクタ 159">
          <a:extLst>
            <a:ext uri="{FF2B5EF4-FFF2-40B4-BE49-F238E27FC236}">
              <a16:creationId xmlns:a16="http://schemas.microsoft.com/office/drawing/2014/main" id="{1E320CD2-FDC7-4162-B7B5-5488E76D3464}"/>
            </a:ext>
          </a:extLst>
        </xdr:cNvPr>
        <xdr:cNvCxnSpPr/>
      </xdr:nvCxnSpPr>
      <xdr:spPr>
        <a:xfrm>
          <a:off x="14084300" y="4604948"/>
          <a:ext cx="711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55889</xdr:rowOff>
    </xdr:from>
    <xdr:to>
      <xdr:col>68</xdr:col>
      <xdr:colOff>123825</xdr:colOff>
      <xdr:row>26</xdr:row>
      <xdr:rowOff>157489</xdr:rowOff>
    </xdr:to>
    <xdr:sp macro="" textlink="">
      <xdr:nvSpPr>
        <xdr:cNvPr id="161" name="楕円 160">
          <a:extLst>
            <a:ext uri="{FF2B5EF4-FFF2-40B4-BE49-F238E27FC236}">
              <a16:creationId xmlns:a16="http://schemas.microsoft.com/office/drawing/2014/main" id="{25FAA3D7-076D-40DC-8EFE-D163001E1557}"/>
            </a:ext>
          </a:extLst>
        </xdr:cNvPr>
        <xdr:cNvSpPr/>
      </xdr:nvSpPr>
      <xdr:spPr>
        <a:xfrm>
          <a:off x="13271500" y="45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106689</xdr:rowOff>
    </xdr:from>
    <xdr:to>
      <xdr:col>72</xdr:col>
      <xdr:colOff>73025</xdr:colOff>
      <xdr:row>26</xdr:row>
      <xdr:rowOff>147248</xdr:rowOff>
    </xdr:to>
    <xdr:cxnSp macro="">
      <xdr:nvCxnSpPr>
        <xdr:cNvPr id="162" name="直線コネクタ 161">
          <a:extLst>
            <a:ext uri="{FF2B5EF4-FFF2-40B4-BE49-F238E27FC236}">
              <a16:creationId xmlns:a16="http://schemas.microsoft.com/office/drawing/2014/main" id="{694E8112-DCF0-493B-9E0B-2ABA6357644E}"/>
            </a:ext>
          </a:extLst>
        </xdr:cNvPr>
        <xdr:cNvCxnSpPr/>
      </xdr:nvCxnSpPr>
      <xdr:spPr>
        <a:xfrm>
          <a:off x="13322300" y="4564389"/>
          <a:ext cx="762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75783</xdr:rowOff>
    </xdr:from>
    <xdr:to>
      <xdr:col>64</xdr:col>
      <xdr:colOff>123825</xdr:colOff>
      <xdr:row>27</xdr:row>
      <xdr:rowOff>5933</xdr:rowOff>
    </xdr:to>
    <xdr:sp macro="" textlink="">
      <xdr:nvSpPr>
        <xdr:cNvPr id="163" name="楕円 162">
          <a:extLst>
            <a:ext uri="{FF2B5EF4-FFF2-40B4-BE49-F238E27FC236}">
              <a16:creationId xmlns:a16="http://schemas.microsoft.com/office/drawing/2014/main" id="{34A52DC4-7229-48E9-8BAA-65448BADA778}"/>
            </a:ext>
          </a:extLst>
        </xdr:cNvPr>
        <xdr:cNvSpPr/>
      </xdr:nvSpPr>
      <xdr:spPr>
        <a:xfrm>
          <a:off x="12509500" y="45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106689</xdr:rowOff>
    </xdr:from>
    <xdr:to>
      <xdr:col>68</xdr:col>
      <xdr:colOff>73025</xdr:colOff>
      <xdr:row>26</xdr:row>
      <xdr:rowOff>126583</xdr:rowOff>
    </xdr:to>
    <xdr:cxnSp macro="">
      <xdr:nvCxnSpPr>
        <xdr:cNvPr id="164" name="直線コネクタ 163">
          <a:extLst>
            <a:ext uri="{FF2B5EF4-FFF2-40B4-BE49-F238E27FC236}">
              <a16:creationId xmlns:a16="http://schemas.microsoft.com/office/drawing/2014/main" id="{565699DB-146A-4590-B727-EB3FF362DFE6}"/>
            </a:ext>
          </a:extLst>
        </xdr:cNvPr>
        <xdr:cNvCxnSpPr/>
      </xdr:nvCxnSpPr>
      <xdr:spPr>
        <a:xfrm flipV="1">
          <a:off x="12560300" y="4564389"/>
          <a:ext cx="762000" cy="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41547</xdr:rowOff>
    </xdr:from>
    <xdr:to>
      <xdr:col>60</xdr:col>
      <xdr:colOff>123825</xdr:colOff>
      <xdr:row>26</xdr:row>
      <xdr:rowOff>143147</xdr:rowOff>
    </xdr:to>
    <xdr:sp macro="" textlink="">
      <xdr:nvSpPr>
        <xdr:cNvPr id="165" name="楕円 164">
          <a:extLst>
            <a:ext uri="{FF2B5EF4-FFF2-40B4-BE49-F238E27FC236}">
              <a16:creationId xmlns:a16="http://schemas.microsoft.com/office/drawing/2014/main" id="{42B1530C-7578-4E48-BBAB-C7B93781A3C9}"/>
            </a:ext>
          </a:extLst>
        </xdr:cNvPr>
        <xdr:cNvSpPr/>
      </xdr:nvSpPr>
      <xdr:spPr>
        <a:xfrm>
          <a:off x="11747500" y="44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92347</xdr:rowOff>
    </xdr:from>
    <xdr:to>
      <xdr:col>64</xdr:col>
      <xdr:colOff>73025</xdr:colOff>
      <xdr:row>26</xdr:row>
      <xdr:rowOff>126583</xdr:rowOff>
    </xdr:to>
    <xdr:cxnSp macro="">
      <xdr:nvCxnSpPr>
        <xdr:cNvPr id="166" name="直線コネクタ 165">
          <a:extLst>
            <a:ext uri="{FF2B5EF4-FFF2-40B4-BE49-F238E27FC236}">
              <a16:creationId xmlns:a16="http://schemas.microsoft.com/office/drawing/2014/main" id="{73C0FCA6-770F-48E1-BC74-7501F74ED493}"/>
            </a:ext>
          </a:extLst>
        </xdr:cNvPr>
        <xdr:cNvCxnSpPr/>
      </xdr:nvCxnSpPr>
      <xdr:spPr>
        <a:xfrm>
          <a:off x="11798300" y="4550047"/>
          <a:ext cx="762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B930D007-81FC-45D3-A861-EF7158D2300F}"/>
            </a:ext>
          </a:extLst>
        </xdr:cNvPr>
        <xdr:cNvSpPr txBox="1"/>
      </xdr:nvSpPr>
      <xdr:spPr>
        <a:xfrm>
          <a:off x="13836727" y="495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a:extLst>
            <a:ext uri="{FF2B5EF4-FFF2-40B4-BE49-F238E27FC236}">
              <a16:creationId xmlns:a16="http://schemas.microsoft.com/office/drawing/2014/main" id="{2C35BD2C-7322-47CF-8D76-838AF33BF04C}"/>
            </a:ext>
          </a:extLst>
        </xdr:cNvPr>
        <xdr:cNvSpPr txBox="1"/>
      </xdr:nvSpPr>
      <xdr:spPr>
        <a:xfrm>
          <a:off x="13087427" y="491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B56BDB6A-A25D-4D8B-BB66-6C61C5142A87}"/>
            </a:ext>
          </a:extLst>
        </xdr:cNvPr>
        <xdr:cNvSpPr txBox="1"/>
      </xdr:nvSpPr>
      <xdr:spPr>
        <a:xfrm>
          <a:off x="12325427" y="49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88174685-5198-43B1-8F80-FF55D98CE19A}"/>
            </a:ext>
          </a:extLst>
        </xdr:cNvPr>
        <xdr:cNvSpPr txBox="1"/>
      </xdr:nvSpPr>
      <xdr:spPr>
        <a:xfrm>
          <a:off x="11563427" y="490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43125</xdr:rowOff>
    </xdr:from>
    <xdr:ext cx="405111" cy="259045"/>
    <xdr:sp macro="" textlink="">
      <xdr:nvSpPr>
        <xdr:cNvPr id="171" name="n_1mainValue債務償還比率">
          <a:extLst>
            <a:ext uri="{FF2B5EF4-FFF2-40B4-BE49-F238E27FC236}">
              <a16:creationId xmlns:a16="http://schemas.microsoft.com/office/drawing/2014/main" id="{74161C22-F666-47A7-90F7-FD345E225BA1}"/>
            </a:ext>
          </a:extLst>
        </xdr:cNvPr>
        <xdr:cNvSpPr txBox="1"/>
      </xdr:nvSpPr>
      <xdr:spPr>
        <a:xfrm>
          <a:off x="13869044" y="4329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2566</xdr:rowOff>
    </xdr:from>
    <xdr:ext cx="405111" cy="259045"/>
    <xdr:sp macro="" textlink="">
      <xdr:nvSpPr>
        <xdr:cNvPr id="172" name="n_2mainValue債務償還比率">
          <a:extLst>
            <a:ext uri="{FF2B5EF4-FFF2-40B4-BE49-F238E27FC236}">
              <a16:creationId xmlns:a16="http://schemas.microsoft.com/office/drawing/2014/main" id="{EFFAFBDE-F850-41FE-9FB7-09268A2F4BE4}"/>
            </a:ext>
          </a:extLst>
        </xdr:cNvPr>
        <xdr:cNvSpPr txBox="1"/>
      </xdr:nvSpPr>
      <xdr:spPr>
        <a:xfrm>
          <a:off x="13119744" y="428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22460</xdr:rowOff>
    </xdr:from>
    <xdr:ext cx="405111" cy="259045"/>
    <xdr:sp macro="" textlink="">
      <xdr:nvSpPr>
        <xdr:cNvPr id="173" name="n_3mainValue債務償還比率">
          <a:extLst>
            <a:ext uri="{FF2B5EF4-FFF2-40B4-BE49-F238E27FC236}">
              <a16:creationId xmlns:a16="http://schemas.microsoft.com/office/drawing/2014/main" id="{728D2544-8E34-46E9-9383-7AD271CAD059}"/>
            </a:ext>
          </a:extLst>
        </xdr:cNvPr>
        <xdr:cNvSpPr txBox="1"/>
      </xdr:nvSpPr>
      <xdr:spPr>
        <a:xfrm>
          <a:off x="12357744" y="430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159674</xdr:rowOff>
    </xdr:from>
    <xdr:ext cx="405111" cy="259045"/>
    <xdr:sp macro="" textlink="">
      <xdr:nvSpPr>
        <xdr:cNvPr id="174" name="n_4mainValue債務償還比率">
          <a:extLst>
            <a:ext uri="{FF2B5EF4-FFF2-40B4-BE49-F238E27FC236}">
              <a16:creationId xmlns:a16="http://schemas.microsoft.com/office/drawing/2014/main" id="{1C3CF769-086F-4BCE-A967-BF1AEC573DA2}"/>
            </a:ext>
          </a:extLst>
        </xdr:cNvPr>
        <xdr:cNvSpPr txBox="1"/>
      </xdr:nvSpPr>
      <xdr:spPr>
        <a:xfrm>
          <a:off x="11595744" y="427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557F9527-E83A-4A84-86D5-97AA9A93851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5158DE81-1765-4D3C-82E7-406C98797F7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5E5C3EED-F8FD-429A-8A6C-0563F89BE81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AC553072-F88F-4C4E-9182-6DE6000A3C4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8EC4E451-620A-40B1-AB62-59A0AE4F808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A68B53D-F847-4096-B71E-26D05B33806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69100E-840C-44C6-97A4-20E7FB9EF9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DB02445-F63E-448A-88A0-C6A47AF9EB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72DA18-ECB5-498C-BFE1-F60480C635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4A5167-3981-4AC1-916D-C728C87AA3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EC617B-8342-4900-B274-DE2537F0EA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F9572C-C631-4C62-83E3-46ECEB2B93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2E7551-F449-4109-B044-7B507E2776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76E20A-533A-460A-8EED-BE8ECD6BD2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36CDEB-04A2-47E4-B37F-677D78A174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3E0934-2502-4AB6-8A5D-A4D79BCC22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
1,445
767.04
4,496,699
4,398,765
97,609
2,394,038
4,747,547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D64C80-926D-4ACA-82A3-F8D861B925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B9A97D-EBDD-419C-A52E-BC9B8A6CB88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50D874-5570-40B5-A7D0-22868345E2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97C00A-2E5C-43A9-84D0-B026069643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8AE613-15BA-436D-A927-CF7EB9E92B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230B74-61E1-4926-9CEA-06DFB8EF7C7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A69A12-AB67-4C77-8CC4-4D760C8DBF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685FAA-FBBF-435E-B852-B986EE8741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CB560B-A490-449D-B4BC-1BAE8295AD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2435BC-2A17-47BF-8B27-AFA92CA876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74BEDA-3B37-4FF0-BEDB-6ABF7B1DE5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9F4010-182A-4FB1-86CB-25DBF75559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A2A870-2931-4654-8135-D1BAF4DB6C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34C4D3-5F05-4B5F-A7C7-67B345EDDB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4D0BC3-3493-48B7-B54A-269550C9F1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344C9B-C9E6-412B-B9E6-E861A33990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9F91C0-8530-49D6-ADDD-F6B02915F6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CAA581-4FC6-4A9C-8376-E8C8557E53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8F4DEE-22AF-4338-9101-3D33425512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81BF3A0-3FF5-436D-9DC0-DBB8578FBE8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819FB6-60B6-498E-927B-A31F44B6C55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DCEE82-9C2C-4DB2-8FF4-9EFBB2DFC8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114A41-AEFD-4A90-9F46-5054477042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9DBCAD-B1F8-4642-BBE2-2CBD01A591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02183B-21A9-43AB-BFD2-74497BD1D0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60C248-A671-4F25-B503-8CE325AF08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24D93A-6A05-4E7C-B584-C77F16A132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6912B8-9389-4DC9-AC30-0EAD6DAB6B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426F2A-B1F7-491E-BD4F-464DD813AE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DBBF58-9D47-4C92-9DFA-EAD950C8853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5E7011-0308-4D23-AA21-8FFEA25879C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2EAA3C-DA85-4BA5-B95A-4B69E16430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9A3F577-4F2D-46DD-947A-DFE68C7785A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E82456-7A29-4249-8739-C921E16FDEF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9253A0-CCFC-49EF-9BAE-3CC64AE2C89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44C445E-4C22-46B6-B7F2-420B4CD81B0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1AED00E-5D42-4BFB-9090-C2A1FD1A462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295B21-C40D-4DB6-9218-2F8974E681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F2A24F-56E9-405E-BA7E-C4A90694015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D9B441C-52B4-45CC-B3C2-0CAA21F772F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8C0FC86-EAEE-4C81-87EF-65B2996CEA4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E374F0-F183-44E2-8234-0F6BB5C3F52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AD533E-0F3F-4187-BE3A-404AC8EFC93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8353C56-A206-45BC-A85D-AE70A6112ED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5F0C76D-CC4C-458E-8F91-BABC87E60A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6D1860A-65D6-41DA-BC76-9FD7041C6C5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BD1EEEBB-B363-4C33-9AFA-C17F21CE7A05}"/>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ACF5BCD-DC26-4256-BB17-91AB970CFC2F}"/>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4D11A593-4493-44C3-B986-227D06D290A3}"/>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8B732C5-0AE1-4F51-909A-36AD26A94A6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8117CDB-3DA0-401A-8093-39A166AA9A5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3D5A2889-B240-43D6-A79F-05B26A4DD3D8}"/>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72BAE355-52BD-42AA-B17C-8AB39B0F55B4}"/>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EE285080-1EF3-4495-8399-06B85AC1C3A8}"/>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F7848EB9-B92D-4E33-816C-5E9AA689B53D}"/>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A39A0C63-8031-4FD9-A69E-008F1ED167EB}"/>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A7F12183-E2A0-48BD-B3C7-BA932B2CEE83}"/>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17D48C-03B5-40C5-A20F-DC76A9A918B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2D7228-EE1B-446A-BCF5-C1DF3DBD43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6C2A98-ED39-488A-B167-8FD0FE91D6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9A48D6-EDC4-45E0-A545-0AB9026F5C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B244CA-84EA-4889-8820-02AAE48272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74385</xdr:rowOff>
    </xdr:from>
    <xdr:to>
      <xdr:col>24</xdr:col>
      <xdr:colOff>114300</xdr:colOff>
      <xdr:row>40</xdr:row>
      <xdr:rowOff>4535</xdr:rowOff>
    </xdr:to>
    <xdr:sp macro="" textlink="">
      <xdr:nvSpPr>
        <xdr:cNvPr id="74" name="楕円 73">
          <a:extLst>
            <a:ext uri="{FF2B5EF4-FFF2-40B4-BE49-F238E27FC236}">
              <a16:creationId xmlns:a16="http://schemas.microsoft.com/office/drawing/2014/main" id="{78A2FFE8-3CA0-46EA-B7C1-FE202FAD9BAA}"/>
            </a:ext>
          </a:extLst>
        </xdr:cNvPr>
        <xdr:cNvSpPr/>
      </xdr:nvSpPr>
      <xdr:spPr>
        <a:xfrm>
          <a:off x="4584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52812</xdr:rowOff>
    </xdr:from>
    <xdr:ext cx="405111" cy="259045"/>
    <xdr:sp macro="" textlink="">
      <xdr:nvSpPr>
        <xdr:cNvPr id="75" name="【道路】&#10;有形固定資産減価償却率該当値テキスト">
          <a:extLst>
            <a:ext uri="{FF2B5EF4-FFF2-40B4-BE49-F238E27FC236}">
              <a16:creationId xmlns:a16="http://schemas.microsoft.com/office/drawing/2014/main" id="{C4BDE4E8-C24B-4DEF-9CDC-E698FC50A66F}"/>
            </a:ext>
          </a:extLst>
        </xdr:cNvPr>
        <xdr:cNvSpPr txBox="1"/>
      </xdr:nvSpPr>
      <xdr:spPr>
        <a:xfrm>
          <a:off x="4673600"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6" name="楕円 75">
          <a:extLst>
            <a:ext uri="{FF2B5EF4-FFF2-40B4-BE49-F238E27FC236}">
              <a16:creationId xmlns:a16="http://schemas.microsoft.com/office/drawing/2014/main" id="{E06D7513-4BF5-4EEA-8B89-8542FAE6CBBE}"/>
            </a:ext>
          </a:extLst>
        </xdr:cNvPr>
        <xdr:cNvSpPr/>
      </xdr:nvSpPr>
      <xdr:spPr>
        <a:xfrm>
          <a:off x="3746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92528</xdr:rowOff>
    </xdr:from>
    <xdr:to>
      <xdr:col>24</xdr:col>
      <xdr:colOff>63500</xdr:colOff>
      <xdr:row>39</xdr:row>
      <xdr:rowOff>125185</xdr:rowOff>
    </xdr:to>
    <xdr:cxnSp macro="">
      <xdr:nvCxnSpPr>
        <xdr:cNvPr id="77" name="直線コネクタ 76">
          <a:extLst>
            <a:ext uri="{FF2B5EF4-FFF2-40B4-BE49-F238E27FC236}">
              <a16:creationId xmlns:a16="http://schemas.microsoft.com/office/drawing/2014/main" id="{32CEE459-E1EF-4E12-A3ED-27F41B583D3F}"/>
            </a:ext>
          </a:extLst>
        </xdr:cNvPr>
        <xdr:cNvCxnSpPr/>
      </xdr:nvCxnSpPr>
      <xdr:spPr>
        <a:xfrm>
          <a:off x="3797300" y="67790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a:extLst>
            <a:ext uri="{FF2B5EF4-FFF2-40B4-BE49-F238E27FC236}">
              <a16:creationId xmlns:a16="http://schemas.microsoft.com/office/drawing/2014/main" id="{6FDDC716-5C40-4136-811B-2477CB848F32}"/>
            </a:ext>
          </a:extLst>
        </xdr:cNvPr>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92528</xdr:rowOff>
    </xdr:to>
    <xdr:cxnSp macro="">
      <xdr:nvCxnSpPr>
        <xdr:cNvPr id="79" name="直線コネクタ 78">
          <a:extLst>
            <a:ext uri="{FF2B5EF4-FFF2-40B4-BE49-F238E27FC236}">
              <a16:creationId xmlns:a16="http://schemas.microsoft.com/office/drawing/2014/main" id="{573653EB-88E5-4535-96CA-0F0E5D445D68}"/>
            </a:ext>
          </a:extLst>
        </xdr:cNvPr>
        <xdr:cNvCxnSpPr/>
      </xdr:nvCxnSpPr>
      <xdr:spPr>
        <a:xfrm>
          <a:off x="2908300" y="67464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146231</xdr:rowOff>
    </xdr:from>
    <xdr:to>
      <xdr:col>10</xdr:col>
      <xdr:colOff>165100</xdr:colOff>
      <xdr:row>39</xdr:row>
      <xdr:rowOff>76381</xdr:rowOff>
    </xdr:to>
    <xdr:sp macro="" textlink="">
      <xdr:nvSpPr>
        <xdr:cNvPr id="80" name="楕円 79">
          <a:extLst>
            <a:ext uri="{FF2B5EF4-FFF2-40B4-BE49-F238E27FC236}">
              <a16:creationId xmlns:a16="http://schemas.microsoft.com/office/drawing/2014/main" id="{1376336D-C1B3-49DD-B711-B6835AB89EB7}"/>
            </a:ext>
          </a:extLst>
        </xdr:cNvPr>
        <xdr:cNvSpPr/>
      </xdr:nvSpPr>
      <xdr:spPr>
        <a:xfrm>
          <a:off x="1968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25581</xdr:rowOff>
    </xdr:from>
    <xdr:to>
      <xdr:col>15</xdr:col>
      <xdr:colOff>50800</xdr:colOff>
      <xdr:row>39</xdr:row>
      <xdr:rowOff>59872</xdr:rowOff>
    </xdr:to>
    <xdr:cxnSp macro="">
      <xdr:nvCxnSpPr>
        <xdr:cNvPr id="81" name="直線コネクタ 80">
          <a:extLst>
            <a:ext uri="{FF2B5EF4-FFF2-40B4-BE49-F238E27FC236}">
              <a16:creationId xmlns:a16="http://schemas.microsoft.com/office/drawing/2014/main" id="{B6676C29-95DB-425D-B32B-A3BB38850176}"/>
            </a:ext>
          </a:extLst>
        </xdr:cNvPr>
        <xdr:cNvCxnSpPr/>
      </xdr:nvCxnSpPr>
      <xdr:spPr>
        <a:xfrm>
          <a:off x="2019300" y="67121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115207</xdr:rowOff>
    </xdr:from>
    <xdr:to>
      <xdr:col>6</xdr:col>
      <xdr:colOff>38100</xdr:colOff>
      <xdr:row>39</xdr:row>
      <xdr:rowOff>45357</xdr:rowOff>
    </xdr:to>
    <xdr:sp macro="" textlink="">
      <xdr:nvSpPr>
        <xdr:cNvPr id="82" name="楕円 81">
          <a:extLst>
            <a:ext uri="{FF2B5EF4-FFF2-40B4-BE49-F238E27FC236}">
              <a16:creationId xmlns:a16="http://schemas.microsoft.com/office/drawing/2014/main" id="{46E658E2-E3F6-435E-8B41-DACFED38C7BD}"/>
            </a:ext>
          </a:extLst>
        </xdr:cNvPr>
        <xdr:cNvSpPr/>
      </xdr:nvSpPr>
      <xdr:spPr>
        <a:xfrm>
          <a:off x="1079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39</xdr:row>
      <xdr:rowOff>25581</xdr:rowOff>
    </xdr:to>
    <xdr:cxnSp macro="">
      <xdr:nvCxnSpPr>
        <xdr:cNvPr id="83" name="直線コネクタ 82">
          <a:extLst>
            <a:ext uri="{FF2B5EF4-FFF2-40B4-BE49-F238E27FC236}">
              <a16:creationId xmlns:a16="http://schemas.microsoft.com/office/drawing/2014/main" id="{7C9C4894-98AA-41EA-88FF-8A94D4982D8F}"/>
            </a:ext>
          </a:extLst>
        </xdr:cNvPr>
        <xdr:cNvCxnSpPr/>
      </xdr:nvCxnSpPr>
      <xdr:spPr>
        <a:xfrm>
          <a:off x="1130300" y="6681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06E65F28-3248-44FC-8ADF-4001CF29974C}"/>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DD7A2773-04CA-42EC-B0FC-73F71DEC7EEF}"/>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189B62EC-52E7-4F04-9363-F32C5A55531F}"/>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0197D7F2-1C74-4E86-B68D-3303715DC385}"/>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8" name="n_1mainValue【道路】&#10;有形固定資産減価償却率">
          <a:extLst>
            <a:ext uri="{FF2B5EF4-FFF2-40B4-BE49-F238E27FC236}">
              <a16:creationId xmlns:a16="http://schemas.microsoft.com/office/drawing/2014/main" id="{384CC2D4-955C-46EA-931E-98FC57938831}"/>
            </a:ext>
          </a:extLst>
        </xdr:cNvPr>
        <xdr:cNvSpPr txBox="1"/>
      </xdr:nvSpPr>
      <xdr:spPr>
        <a:xfrm>
          <a:off x="3582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道路】&#10;有形固定資産減価償却率">
          <a:extLst>
            <a:ext uri="{FF2B5EF4-FFF2-40B4-BE49-F238E27FC236}">
              <a16:creationId xmlns:a16="http://schemas.microsoft.com/office/drawing/2014/main" id="{23431CAD-D5CC-438E-BEEA-5AE4F9AFB9FC}"/>
            </a:ext>
          </a:extLst>
        </xdr:cNvPr>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67508</xdr:rowOff>
    </xdr:from>
    <xdr:ext cx="405111" cy="259045"/>
    <xdr:sp macro="" textlink="">
      <xdr:nvSpPr>
        <xdr:cNvPr id="90" name="n_3mainValue【道路】&#10;有形固定資産減価償却率">
          <a:extLst>
            <a:ext uri="{FF2B5EF4-FFF2-40B4-BE49-F238E27FC236}">
              <a16:creationId xmlns:a16="http://schemas.microsoft.com/office/drawing/2014/main" id="{16DD3EB2-A8E7-46A3-A3A5-662A6A38FE5E}"/>
            </a:ext>
          </a:extLst>
        </xdr:cNvPr>
        <xdr:cNvSpPr txBox="1"/>
      </xdr:nvSpPr>
      <xdr:spPr>
        <a:xfrm>
          <a:off x="1816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91" name="n_4mainValue【道路】&#10;有形固定資産減価償却率">
          <a:extLst>
            <a:ext uri="{FF2B5EF4-FFF2-40B4-BE49-F238E27FC236}">
              <a16:creationId xmlns:a16="http://schemas.microsoft.com/office/drawing/2014/main" id="{C1822B1D-0A3A-4B97-81D5-63BE57B9ADD3}"/>
            </a:ext>
          </a:extLst>
        </xdr:cNvPr>
        <xdr:cNvSpPr txBox="1"/>
      </xdr:nvSpPr>
      <xdr:spPr>
        <a:xfrm>
          <a:off x="927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D0572B2-AAF0-4A16-8CD8-7FA5F1A272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68FBF00-6DC2-4E45-930A-07C438BF2B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8F0AF74-4696-4421-9069-168E186C28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CD7E95F-BB6A-49D8-AFF5-B4632C4072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7C98586-B83A-4FE2-A149-AB4C83E295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F3D84BC-EE3D-4BC2-B749-68A9813048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30E10CF-C6D7-46AC-AFF6-88DA0F75B5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4715F0-9132-4541-AC45-97698B49BB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73F4124-6253-45C9-85C9-496A89B77D5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259BB60-C481-4F2E-804A-BB17F2DD40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4E45955-C61D-4CF5-B412-AC7E49E314A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A60ADFD-ABCB-4113-A826-9BEF4CEE692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A664884-DFEA-4EFE-932D-176D63E2844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12C9851-7632-422D-95E5-D68693BE98B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FF7164C-6F2D-40F3-AF27-E8DF9D54C1B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CF9A85D-BA0D-4D02-9A2A-F33305D5472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4FED3AD-60D1-4E4A-9181-9EF0B3E3DC3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C281B69C-3B09-4D57-AB68-FF6EF367D52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5767D67-67D3-4DF8-A9BD-9BD0FBC8ED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F9446AB-A97F-4AB0-AF5A-31586F1E1ED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08BDDBA-2745-4B53-9E12-AA15B11024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F340809-D207-4523-B02C-9418197CEEC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F4FC28B-9BEB-4D07-81CA-BAC4EF5BA88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55D5A5C4-5C36-46BA-AB60-6C4768770018}"/>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4DF8B3E0-E510-4883-8695-7C3B6C9CA02B}"/>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BDD31CE2-885E-40B7-8207-6164CDE84BE9}"/>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08B015AA-E730-4441-9FC3-F0F9EBA13C81}"/>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E9F2FA87-9756-4A41-BC63-0AB487C595B5}"/>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a16="http://schemas.microsoft.com/office/drawing/2014/main" id="{6C408DE0-D507-4297-9303-2907325AF69B}"/>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0098AEFF-B943-4AF7-BC09-1AB82007F80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41BB33BD-F8C1-4F06-89D0-A2FFE1000A4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2F105C17-DFDE-498A-9E4D-6A046FF391C3}"/>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DFFF2557-04BC-4A04-AB8C-0BB755C960FF}"/>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33338068-4B7F-4909-B2AE-B81C590414B7}"/>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2A0C7B-7E66-46E3-8D90-A2F651EC9A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39C876F-C347-47A1-8605-9461C71310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58A4B14-76E7-4FBF-9B78-A5E5CBF4FF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2957A7F-9B56-4FFB-BC44-C2369F5E0C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FB1F128-6EAA-496E-B4E8-40183ECF156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122570</xdr:rowOff>
    </xdr:from>
    <xdr:to>
      <xdr:col>55</xdr:col>
      <xdr:colOff>50800</xdr:colOff>
      <xdr:row>40</xdr:row>
      <xdr:rowOff>52720</xdr:rowOff>
    </xdr:to>
    <xdr:sp macro="" textlink="">
      <xdr:nvSpPr>
        <xdr:cNvPr id="131" name="楕円 130">
          <a:extLst>
            <a:ext uri="{FF2B5EF4-FFF2-40B4-BE49-F238E27FC236}">
              <a16:creationId xmlns:a16="http://schemas.microsoft.com/office/drawing/2014/main" id="{BD5CBDF1-4162-4141-B1E2-2D6B7D47E52C}"/>
            </a:ext>
          </a:extLst>
        </xdr:cNvPr>
        <xdr:cNvSpPr/>
      </xdr:nvSpPr>
      <xdr:spPr>
        <a:xfrm>
          <a:off x="10426700" y="68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145447</xdr:rowOff>
    </xdr:from>
    <xdr:ext cx="599010" cy="259045"/>
    <xdr:sp macro="" textlink="">
      <xdr:nvSpPr>
        <xdr:cNvPr id="132" name="【道路】&#10;一人当たり延長該当値テキスト">
          <a:extLst>
            <a:ext uri="{FF2B5EF4-FFF2-40B4-BE49-F238E27FC236}">
              <a16:creationId xmlns:a16="http://schemas.microsoft.com/office/drawing/2014/main" id="{CBF029E5-615A-4DCD-B7C0-2EDA9A7529E1}"/>
            </a:ext>
          </a:extLst>
        </xdr:cNvPr>
        <xdr:cNvSpPr txBox="1"/>
      </xdr:nvSpPr>
      <xdr:spPr>
        <a:xfrm>
          <a:off x="10515600" y="666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137906</xdr:rowOff>
    </xdr:from>
    <xdr:to>
      <xdr:col>50</xdr:col>
      <xdr:colOff>165100</xdr:colOff>
      <xdr:row>40</xdr:row>
      <xdr:rowOff>68056</xdr:rowOff>
    </xdr:to>
    <xdr:sp macro="" textlink="">
      <xdr:nvSpPr>
        <xdr:cNvPr id="133" name="楕円 132">
          <a:extLst>
            <a:ext uri="{FF2B5EF4-FFF2-40B4-BE49-F238E27FC236}">
              <a16:creationId xmlns:a16="http://schemas.microsoft.com/office/drawing/2014/main" id="{53CF285B-C3BD-44FB-A0D9-5BB8F98998C8}"/>
            </a:ext>
          </a:extLst>
        </xdr:cNvPr>
        <xdr:cNvSpPr/>
      </xdr:nvSpPr>
      <xdr:spPr>
        <a:xfrm>
          <a:off x="9588500" y="6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1920</xdr:rowOff>
    </xdr:from>
    <xdr:to>
      <xdr:col>55</xdr:col>
      <xdr:colOff>0</xdr:colOff>
      <xdr:row>40</xdr:row>
      <xdr:rowOff>17256</xdr:rowOff>
    </xdr:to>
    <xdr:cxnSp macro="">
      <xdr:nvCxnSpPr>
        <xdr:cNvPr id="134" name="直線コネクタ 133">
          <a:extLst>
            <a:ext uri="{FF2B5EF4-FFF2-40B4-BE49-F238E27FC236}">
              <a16:creationId xmlns:a16="http://schemas.microsoft.com/office/drawing/2014/main" id="{3B6B5E5B-1318-4C89-8375-C1B518DF6372}"/>
            </a:ext>
          </a:extLst>
        </xdr:cNvPr>
        <xdr:cNvCxnSpPr/>
      </xdr:nvCxnSpPr>
      <xdr:spPr>
        <a:xfrm flipV="1">
          <a:off x="9639300" y="6859920"/>
          <a:ext cx="8382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148444</xdr:rowOff>
    </xdr:from>
    <xdr:to>
      <xdr:col>46</xdr:col>
      <xdr:colOff>38100</xdr:colOff>
      <xdr:row>40</xdr:row>
      <xdr:rowOff>78594</xdr:rowOff>
    </xdr:to>
    <xdr:sp macro="" textlink="">
      <xdr:nvSpPr>
        <xdr:cNvPr id="135" name="楕円 134">
          <a:extLst>
            <a:ext uri="{FF2B5EF4-FFF2-40B4-BE49-F238E27FC236}">
              <a16:creationId xmlns:a16="http://schemas.microsoft.com/office/drawing/2014/main" id="{E572D514-BD70-479C-85A9-76BFB4086591}"/>
            </a:ext>
          </a:extLst>
        </xdr:cNvPr>
        <xdr:cNvSpPr/>
      </xdr:nvSpPr>
      <xdr:spPr>
        <a:xfrm>
          <a:off x="8699500" y="68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17256</xdr:rowOff>
    </xdr:from>
    <xdr:to>
      <xdr:col>50</xdr:col>
      <xdr:colOff>114300</xdr:colOff>
      <xdr:row>40</xdr:row>
      <xdr:rowOff>27794</xdr:rowOff>
    </xdr:to>
    <xdr:cxnSp macro="">
      <xdr:nvCxnSpPr>
        <xdr:cNvPr id="136" name="直線コネクタ 135">
          <a:extLst>
            <a:ext uri="{FF2B5EF4-FFF2-40B4-BE49-F238E27FC236}">
              <a16:creationId xmlns:a16="http://schemas.microsoft.com/office/drawing/2014/main" id="{5AD02189-3C39-4C0F-BF23-AACA3E37F230}"/>
            </a:ext>
          </a:extLst>
        </xdr:cNvPr>
        <xdr:cNvCxnSpPr/>
      </xdr:nvCxnSpPr>
      <xdr:spPr>
        <a:xfrm flipV="1">
          <a:off x="8750300" y="6875256"/>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153599</xdr:rowOff>
    </xdr:from>
    <xdr:to>
      <xdr:col>41</xdr:col>
      <xdr:colOff>101600</xdr:colOff>
      <xdr:row>40</xdr:row>
      <xdr:rowOff>83749</xdr:rowOff>
    </xdr:to>
    <xdr:sp macro="" textlink="">
      <xdr:nvSpPr>
        <xdr:cNvPr id="137" name="楕円 136">
          <a:extLst>
            <a:ext uri="{FF2B5EF4-FFF2-40B4-BE49-F238E27FC236}">
              <a16:creationId xmlns:a16="http://schemas.microsoft.com/office/drawing/2014/main" id="{A168B79A-1C59-46D1-9747-5237E49548A1}"/>
            </a:ext>
          </a:extLst>
        </xdr:cNvPr>
        <xdr:cNvSpPr/>
      </xdr:nvSpPr>
      <xdr:spPr>
        <a:xfrm>
          <a:off x="7810500" y="6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27794</xdr:rowOff>
    </xdr:from>
    <xdr:to>
      <xdr:col>45</xdr:col>
      <xdr:colOff>177800</xdr:colOff>
      <xdr:row>40</xdr:row>
      <xdr:rowOff>32949</xdr:rowOff>
    </xdr:to>
    <xdr:cxnSp macro="">
      <xdr:nvCxnSpPr>
        <xdr:cNvPr id="138" name="直線コネクタ 137">
          <a:extLst>
            <a:ext uri="{FF2B5EF4-FFF2-40B4-BE49-F238E27FC236}">
              <a16:creationId xmlns:a16="http://schemas.microsoft.com/office/drawing/2014/main" id="{3D1B36D3-73A9-4B21-B800-03B6ADFE76F1}"/>
            </a:ext>
          </a:extLst>
        </xdr:cNvPr>
        <xdr:cNvCxnSpPr/>
      </xdr:nvCxnSpPr>
      <xdr:spPr>
        <a:xfrm flipV="1">
          <a:off x="7861300" y="6885794"/>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151347</xdr:rowOff>
    </xdr:from>
    <xdr:to>
      <xdr:col>36</xdr:col>
      <xdr:colOff>165100</xdr:colOff>
      <xdr:row>40</xdr:row>
      <xdr:rowOff>81497</xdr:rowOff>
    </xdr:to>
    <xdr:sp macro="" textlink="">
      <xdr:nvSpPr>
        <xdr:cNvPr id="139" name="楕円 138">
          <a:extLst>
            <a:ext uri="{FF2B5EF4-FFF2-40B4-BE49-F238E27FC236}">
              <a16:creationId xmlns:a16="http://schemas.microsoft.com/office/drawing/2014/main" id="{5E71D353-4CC1-426F-8373-F3E6653435A9}"/>
            </a:ext>
          </a:extLst>
        </xdr:cNvPr>
        <xdr:cNvSpPr/>
      </xdr:nvSpPr>
      <xdr:spPr>
        <a:xfrm>
          <a:off x="6921500" y="68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30697</xdr:rowOff>
    </xdr:from>
    <xdr:to>
      <xdr:col>41</xdr:col>
      <xdr:colOff>50800</xdr:colOff>
      <xdr:row>40</xdr:row>
      <xdr:rowOff>32949</xdr:rowOff>
    </xdr:to>
    <xdr:cxnSp macro="">
      <xdr:nvCxnSpPr>
        <xdr:cNvPr id="140" name="直線コネクタ 139">
          <a:extLst>
            <a:ext uri="{FF2B5EF4-FFF2-40B4-BE49-F238E27FC236}">
              <a16:creationId xmlns:a16="http://schemas.microsoft.com/office/drawing/2014/main" id="{02BC7773-48AA-4661-BBFB-D6E0E4902B5D}"/>
            </a:ext>
          </a:extLst>
        </xdr:cNvPr>
        <xdr:cNvCxnSpPr/>
      </xdr:nvCxnSpPr>
      <xdr:spPr>
        <a:xfrm>
          <a:off x="6972300" y="6888697"/>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id="{B6D7F48D-F171-4C34-84C0-DDA5E672CBC5}"/>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54940E38-C45B-4E74-82F3-3C86C71C54A6}"/>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7840FBE5-B7BA-4C9E-A759-0C199637E561}"/>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id="{BB653B2D-460E-4017-863D-9FBD1887B261}"/>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84583</xdr:rowOff>
    </xdr:from>
    <xdr:ext cx="599010" cy="259045"/>
    <xdr:sp macro="" textlink="">
      <xdr:nvSpPr>
        <xdr:cNvPr id="145" name="n_1mainValue【道路】&#10;一人当たり延長">
          <a:extLst>
            <a:ext uri="{FF2B5EF4-FFF2-40B4-BE49-F238E27FC236}">
              <a16:creationId xmlns:a16="http://schemas.microsoft.com/office/drawing/2014/main" id="{2FDE2A4C-85D4-4E78-8F52-11DB95FBEE28}"/>
            </a:ext>
          </a:extLst>
        </xdr:cNvPr>
        <xdr:cNvSpPr txBox="1"/>
      </xdr:nvSpPr>
      <xdr:spPr>
        <a:xfrm>
          <a:off x="9327094" y="659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95121</xdr:rowOff>
    </xdr:from>
    <xdr:ext cx="599010" cy="259045"/>
    <xdr:sp macro="" textlink="">
      <xdr:nvSpPr>
        <xdr:cNvPr id="146" name="n_2mainValue【道路】&#10;一人当たり延長">
          <a:extLst>
            <a:ext uri="{FF2B5EF4-FFF2-40B4-BE49-F238E27FC236}">
              <a16:creationId xmlns:a16="http://schemas.microsoft.com/office/drawing/2014/main" id="{FEC34CA0-392F-40F0-B26D-B76C7837CE84}"/>
            </a:ext>
          </a:extLst>
        </xdr:cNvPr>
        <xdr:cNvSpPr txBox="1"/>
      </xdr:nvSpPr>
      <xdr:spPr>
        <a:xfrm>
          <a:off x="8450794" y="66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100276</xdr:rowOff>
    </xdr:from>
    <xdr:ext cx="599010" cy="259045"/>
    <xdr:sp macro="" textlink="">
      <xdr:nvSpPr>
        <xdr:cNvPr id="147" name="n_3mainValue【道路】&#10;一人当たり延長">
          <a:extLst>
            <a:ext uri="{FF2B5EF4-FFF2-40B4-BE49-F238E27FC236}">
              <a16:creationId xmlns:a16="http://schemas.microsoft.com/office/drawing/2014/main" id="{CC2BE3DA-23A4-493D-930C-C68130C208EA}"/>
            </a:ext>
          </a:extLst>
        </xdr:cNvPr>
        <xdr:cNvSpPr txBox="1"/>
      </xdr:nvSpPr>
      <xdr:spPr>
        <a:xfrm>
          <a:off x="7561794" y="661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98024</xdr:rowOff>
    </xdr:from>
    <xdr:ext cx="599010" cy="259045"/>
    <xdr:sp macro="" textlink="">
      <xdr:nvSpPr>
        <xdr:cNvPr id="148" name="n_4mainValue【道路】&#10;一人当たり延長">
          <a:extLst>
            <a:ext uri="{FF2B5EF4-FFF2-40B4-BE49-F238E27FC236}">
              <a16:creationId xmlns:a16="http://schemas.microsoft.com/office/drawing/2014/main" id="{F437FE56-CEF9-4EC9-A562-8414A7A586BB}"/>
            </a:ext>
          </a:extLst>
        </xdr:cNvPr>
        <xdr:cNvSpPr txBox="1"/>
      </xdr:nvSpPr>
      <xdr:spPr>
        <a:xfrm>
          <a:off x="6672794" y="66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2BC7A9E-D5F6-49D1-AE93-DC76EFF8D1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6BE1BF6-8CEB-40BB-9BAD-F8CAF57B43F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FFBAEA6-5EA7-4E38-BB10-233FF17360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D7E0DBA-6F7D-41F3-8553-070D7F3B94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8FA749C-63F4-406A-96E6-81E49D6D27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AF4E9BF-1DF3-421A-A197-F2E9B00977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F105937-BBAD-424E-BD56-5BD88AB536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FDFCF4A-8147-458D-92A6-A0DD8A5DAB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6845EEB-0B61-4BF1-AFE2-962FDA421A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A948172-ED6C-4E36-A8F4-52A9100455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F354724-9ADC-49DD-A6B1-22E41790DC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A7BCF73-B4F9-4E74-B3F0-B73CAE12506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FECF1B6-1A1B-4ADA-ABB0-BBA214F1D1F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E33BF4E-1527-4B3B-880C-30DF27681F9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8470120-EC6C-4F0A-903B-9400B895A43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5D4742C-DB9A-43D1-AEE9-81F20A7BE7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C153506-C44A-414A-A1E3-54662BBD707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411E947-5E16-45B3-AB41-6172EC6C15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E810D74-E739-44BE-95FD-E94F2982702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B9CB6B8-0830-4D41-A577-0FCA43745E3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D463264-DA30-4B3E-B9C7-78C0CBB531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22862D5-F731-4AA6-AE59-B46F4D725FB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79F1BF7-F98A-4631-9489-21A5FE925B2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CE9256A-0184-4986-A5FD-A8D9616A38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018A134-6287-4DC0-B91C-47CAF87F4A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489BD0CB-EC25-4A3E-A890-91CB63DC7AD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4F76668-102A-4CE9-895B-0F0A97B56C6D}"/>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6019E4A3-68F8-410F-8CA4-F77C178222E3}"/>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44BC487-A54A-478E-8F9B-828D1CCCD2C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01111282-719C-4C86-9D27-FFEA36799C1D}"/>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C29116E-C4F1-40DB-B6F8-A6AA00B43D0B}"/>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5055A1E8-3FD6-4920-9859-845815BE2DA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E4D49A3B-EDC4-4E46-9100-36E43458912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1B16F9A9-91E3-4CEF-811A-C44264D0CB64}"/>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1AACA781-BE1B-4FD9-92C8-5B971BF31829}"/>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03B5C07D-3771-4CB5-ABAE-FF8859529A85}"/>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FC62D6-9023-45F9-9314-A341CF1209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9B97EC-458E-4CCC-B479-924773620C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4F20533-9982-448F-AEAB-4345C3A1AF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AE1CD53-FB90-46BB-A502-1EEC899391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88E03BC-493E-4F30-97F7-C931E4912F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122283</xdr:rowOff>
    </xdr:from>
    <xdr:to>
      <xdr:col>24</xdr:col>
      <xdr:colOff>114300</xdr:colOff>
      <xdr:row>62</xdr:row>
      <xdr:rowOff>52433</xdr:rowOff>
    </xdr:to>
    <xdr:sp macro="" textlink="">
      <xdr:nvSpPr>
        <xdr:cNvPr id="190" name="楕円 189">
          <a:extLst>
            <a:ext uri="{FF2B5EF4-FFF2-40B4-BE49-F238E27FC236}">
              <a16:creationId xmlns:a16="http://schemas.microsoft.com/office/drawing/2014/main" id="{8498C47C-9040-4A43-B65B-303EDD1CCA16}"/>
            </a:ext>
          </a:extLst>
        </xdr:cNvPr>
        <xdr:cNvSpPr/>
      </xdr:nvSpPr>
      <xdr:spPr>
        <a:xfrm>
          <a:off x="4584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100710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25C16D04-E33A-4FE2-9E3A-B3A3F50DDB12}"/>
            </a:ext>
          </a:extLst>
        </xdr:cNvPr>
        <xdr:cNvSpPr txBox="1"/>
      </xdr:nvSpPr>
      <xdr:spPr>
        <a:xfrm>
          <a:off x="4673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92" name="楕円 191">
          <a:extLst>
            <a:ext uri="{FF2B5EF4-FFF2-40B4-BE49-F238E27FC236}">
              <a16:creationId xmlns:a16="http://schemas.microsoft.com/office/drawing/2014/main" id="{5C2AE60B-8F46-4AFD-8C05-66B6E6B92254}"/>
            </a:ext>
          </a:extLst>
        </xdr:cNvPr>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62</xdr:row>
      <xdr:rowOff>1633</xdr:rowOff>
    </xdr:to>
    <xdr:cxnSp macro="">
      <xdr:nvCxnSpPr>
        <xdr:cNvPr id="193" name="直線コネクタ 192">
          <a:extLst>
            <a:ext uri="{FF2B5EF4-FFF2-40B4-BE49-F238E27FC236}">
              <a16:creationId xmlns:a16="http://schemas.microsoft.com/office/drawing/2014/main" id="{569A786E-99A3-4644-8BEE-A06E74961C13}"/>
            </a:ext>
          </a:extLst>
        </xdr:cNvPr>
        <xdr:cNvCxnSpPr/>
      </xdr:nvCxnSpPr>
      <xdr:spPr>
        <a:xfrm>
          <a:off x="3797300" y="106037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68399</xdr:rowOff>
    </xdr:from>
    <xdr:to>
      <xdr:col>15</xdr:col>
      <xdr:colOff>101600</xdr:colOff>
      <xdr:row>61</xdr:row>
      <xdr:rowOff>169999</xdr:rowOff>
    </xdr:to>
    <xdr:sp macro="" textlink="">
      <xdr:nvSpPr>
        <xdr:cNvPr id="194" name="楕円 193">
          <a:extLst>
            <a:ext uri="{FF2B5EF4-FFF2-40B4-BE49-F238E27FC236}">
              <a16:creationId xmlns:a16="http://schemas.microsoft.com/office/drawing/2014/main" id="{0A6ADCC2-29DC-4F6F-8C8E-75827F816984}"/>
            </a:ext>
          </a:extLst>
        </xdr:cNvPr>
        <xdr:cNvSpPr/>
      </xdr:nvSpPr>
      <xdr:spPr>
        <a:xfrm>
          <a:off x="2857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145324</xdr:rowOff>
    </xdr:to>
    <xdr:cxnSp macro="">
      <xdr:nvCxnSpPr>
        <xdr:cNvPr id="195" name="直線コネクタ 194">
          <a:extLst>
            <a:ext uri="{FF2B5EF4-FFF2-40B4-BE49-F238E27FC236}">
              <a16:creationId xmlns:a16="http://schemas.microsoft.com/office/drawing/2014/main" id="{1C990B3F-3DBE-4F45-A36F-063925851E60}"/>
            </a:ext>
          </a:extLst>
        </xdr:cNvPr>
        <xdr:cNvCxnSpPr/>
      </xdr:nvCxnSpPr>
      <xdr:spPr>
        <a:xfrm>
          <a:off x="2908300" y="1057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6" name="楕円 195">
          <a:extLst>
            <a:ext uri="{FF2B5EF4-FFF2-40B4-BE49-F238E27FC236}">
              <a16:creationId xmlns:a16="http://schemas.microsoft.com/office/drawing/2014/main" id="{3358C10F-A3B8-4B30-A3E5-E9C3365A9C91}"/>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119199</xdr:rowOff>
    </xdr:to>
    <xdr:cxnSp macro="">
      <xdr:nvCxnSpPr>
        <xdr:cNvPr id="197" name="直線コネクタ 196">
          <a:extLst>
            <a:ext uri="{FF2B5EF4-FFF2-40B4-BE49-F238E27FC236}">
              <a16:creationId xmlns:a16="http://schemas.microsoft.com/office/drawing/2014/main" id="{4B244043-D0F6-454F-8820-F3A362B22B51}"/>
            </a:ext>
          </a:extLst>
        </xdr:cNvPr>
        <xdr:cNvCxnSpPr/>
      </xdr:nvCxnSpPr>
      <xdr:spPr>
        <a:xfrm>
          <a:off x="2019300" y="105498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14515</xdr:rowOff>
    </xdr:from>
    <xdr:to>
      <xdr:col>6</xdr:col>
      <xdr:colOff>38100</xdr:colOff>
      <xdr:row>61</xdr:row>
      <xdr:rowOff>116115</xdr:rowOff>
    </xdr:to>
    <xdr:sp macro="" textlink="">
      <xdr:nvSpPr>
        <xdr:cNvPr id="198" name="楕円 197">
          <a:extLst>
            <a:ext uri="{FF2B5EF4-FFF2-40B4-BE49-F238E27FC236}">
              <a16:creationId xmlns:a16="http://schemas.microsoft.com/office/drawing/2014/main" id="{44855EFB-2B89-429A-A82B-8B28C6D5A2F3}"/>
            </a:ext>
          </a:extLst>
        </xdr:cNvPr>
        <xdr:cNvSpPr/>
      </xdr:nvSpPr>
      <xdr:spPr>
        <a:xfrm>
          <a:off x="1079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65315</xdr:rowOff>
    </xdr:from>
    <xdr:to>
      <xdr:col>10</xdr:col>
      <xdr:colOff>114300</xdr:colOff>
      <xdr:row>61</xdr:row>
      <xdr:rowOff>91440</xdr:rowOff>
    </xdr:to>
    <xdr:cxnSp macro="">
      <xdr:nvCxnSpPr>
        <xdr:cNvPr id="199" name="直線コネクタ 198">
          <a:extLst>
            <a:ext uri="{FF2B5EF4-FFF2-40B4-BE49-F238E27FC236}">
              <a16:creationId xmlns:a16="http://schemas.microsoft.com/office/drawing/2014/main" id="{A32A04F7-B72E-4647-9F3F-FEB8DE9A4CFE}"/>
            </a:ext>
          </a:extLst>
        </xdr:cNvPr>
        <xdr:cNvCxnSpPr/>
      </xdr:nvCxnSpPr>
      <xdr:spPr>
        <a:xfrm>
          <a:off x="1130300" y="105237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AA6E9D1-2E70-4FDA-B178-4E7A9694C3E5}"/>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E7BAEF7-8B0E-4D33-A5AF-4D7DDA00A808}"/>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8242748-0617-4731-8271-2701939D54A5}"/>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9F8DE1F-7333-4CE0-8215-9432CC1561C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655A03B-6970-4439-8ADF-E325E5F530C2}"/>
            </a:ext>
          </a:extLst>
        </xdr:cNvPr>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1E167CB-77EE-4602-A364-6187A32936F5}"/>
            </a:ext>
          </a:extLst>
        </xdr:cNvPr>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A6CD97F-D44E-47EF-AF67-173BE8C338EF}"/>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107242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5DE6E63-AB0F-4BD0-8F6D-6A86B389E860}"/>
            </a:ext>
          </a:extLst>
        </xdr:cNvPr>
        <xdr:cNvSpPr txBox="1"/>
      </xdr:nvSpPr>
      <xdr:spPr>
        <a:xfrm>
          <a:off x="927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75237A0-971C-433D-8B54-013500F838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703988E-8481-49E8-8485-C3D2C6208F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92E0E48-ED7A-45E2-9CB2-17A81F13A3B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DAD52D6-7133-4E27-ACF4-25ABB93D0F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00BED4C-6F40-4C2D-8CF1-4600E1FE98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BBF733F-3E6B-445A-9AAF-5CB67F589F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2CFE7B7-53BB-4230-AF94-BB989AB016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F774867-E421-4951-8245-F75340B89A4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C963815-7CD4-4A89-AB06-CDAEB73D8D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8DDB39E-E32C-4990-9201-6413C19D09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FC853EC-0F90-411C-AAAF-1B45B71152F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A0702BC-CD3D-405E-959E-7FE456D8CAA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59CDAA9-C403-474C-847B-0148E3DEE9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560F2ED9-436C-4DFA-8C21-2F7A12D03FA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DD05E8F-0D62-4234-9617-C4C648D9D05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A726DBD1-67AE-4576-81D7-7F3EC6818663}"/>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C0CF76D-DFAF-439E-863C-5A9AF9896B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3EE2AE21-9BD7-4782-988B-2C39571D194F}"/>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741F2E1-0EA2-4639-A876-5E9C46BD498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C2170F7E-46BA-43FC-854D-EB1CFA430634}"/>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5F68CAF-00D3-4F02-9797-8FC15B4B59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4A1E69E4-F6CC-4899-9614-266C192DEA6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4563E27-1921-43C7-8104-7635D82C37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F02B3967-262F-4403-BE6C-5A33DBA4BA98}"/>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606AC754-B62A-4786-8902-F1591E0F84D9}"/>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9A9B4ABF-132E-4C7C-A78D-3BE696A094BC}"/>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F4E001F5-28AA-489B-B0DD-102CF767BD18}"/>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08E22E53-0B1B-4141-99DE-FB64F7924827}"/>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F0C5931C-EAA9-4444-A872-7A3B52F3B14F}"/>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D632601E-25C4-4C50-86C7-AA8923F3DAA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021A5678-47A4-41C3-A09C-BF370859486E}"/>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3F379D6E-A3E4-4228-B6A5-DD0F60727F47}"/>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872379A0-D000-4360-BC76-7A166DF2F84C}"/>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CB5D2697-E2E8-46B6-AD33-C7B39C9A2507}"/>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9DC90E0-8671-4DEA-9E88-46CDA14389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AD76904-FC02-4E05-9B8A-102AC57988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E2FFABF-35F6-47A5-8539-D5512B9704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113B542-20AA-4EC4-99A0-78AFE87100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E59AE5B-4CCA-4BA8-98D2-BEC8486C9EA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115984</xdr:rowOff>
    </xdr:from>
    <xdr:to>
      <xdr:col>55</xdr:col>
      <xdr:colOff>50800</xdr:colOff>
      <xdr:row>63</xdr:row>
      <xdr:rowOff>46134</xdr:rowOff>
    </xdr:to>
    <xdr:sp macro="" textlink="">
      <xdr:nvSpPr>
        <xdr:cNvPr id="247" name="楕円 246">
          <a:extLst>
            <a:ext uri="{FF2B5EF4-FFF2-40B4-BE49-F238E27FC236}">
              <a16:creationId xmlns:a16="http://schemas.microsoft.com/office/drawing/2014/main" id="{77473DF7-4E55-4E66-B353-1C36968BD7CF}"/>
            </a:ext>
          </a:extLst>
        </xdr:cNvPr>
        <xdr:cNvSpPr/>
      </xdr:nvSpPr>
      <xdr:spPr>
        <a:xfrm>
          <a:off x="10426700" y="107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138861</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74551CF5-2021-4CAA-A798-12647C587E03}"/>
            </a:ext>
          </a:extLst>
        </xdr:cNvPr>
        <xdr:cNvSpPr txBox="1"/>
      </xdr:nvSpPr>
      <xdr:spPr>
        <a:xfrm>
          <a:off x="10515600" y="10597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126190</xdr:rowOff>
    </xdr:from>
    <xdr:to>
      <xdr:col>50</xdr:col>
      <xdr:colOff>165100</xdr:colOff>
      <xdr:row>63</xdr:row>
      <xdr:rowOff>56340</xdr:rowOff>
    </xdr:to>
    <xdr:sp macro="" textlink="">
      <xdr:nvSpPr>
        <xdr:cNvPr id="249" name="楕円 248">
          <a:extLst>
            <a:ext uri="{FF2B5EF4-FFF2-40B4-BE49-F238E27FC236}">
              <a16:creationId xmlns:a16="http://schemas.microsoft.com/office/drawing/2014/main" id="{B6F43FCD-3C5A-4975-BE6B-57435A9B54BA}"/>
            </a:ext>
          </a:extLst>
        </xdr:cNvPr>
        <xdr:cNvSpPr/>
      </xdr:nvSpPr>
      <xdr:spPr>
        <a:xfrm>
          <a:off x="9588500" y="107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166784</xdr:rowOff>
    </xdr:from>
    <xdr:to>
      <xdr:col>55</xdr:col>
      <xdr:colOff>0</xdr:colOff>
      <xdr:row>63</xdr:row>
      <xdr:rowOff>5540</xdr:rowOff>
    </xdr:to>
    <xdr:cxnSp macro="">
      <xdr:nvCxnSpPr>
        <xdr:cNvPr id="250" name="直線コネクタ 249">
          <a:extLst>
            <a:ext uri="{FF2B5EF4-FFF2-40B4-BE49-F238E27FC236}">
              <a16:creationId xmlns:a16="http://schemas.microsoft.com/office/drawing/2014/main" id="{25393A93-6586-47A6-9775-BBA06BD8CC8E}"/>
            </a:ext>
          </a:extLst>
        </xdr:cNvPr>
        <xdr:cNvCxnSpPr/>
      </xdr:nvCxnSpPr>
      <xdr:spPr>
        <a:xfrm flipV="1">
          <a:off x="9639300" y="10796684"/>
          <a:ext cx="8382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133206</xdr:rowOff>
    </xdr:from>
    <xdr:to>
      <xdr:col>46</xdr:col>
      <xdr:colOff>38100</xdr:colOff>
      <xdr:row>63</xdr:row>
      <xdr:rowOff>63356</xdr:rowOff>
    </xdr:to>
    <xdr:sp macro="" textlink="">
      <xdr:nvSpPr>
        <xdr:cNvPr id="251" name="楕円 250">
          <a:extLst>
            <a:ext uri="{FF2B5EF4-FFF2-40B4-BE49-F238E27FC236}">
              <a16:creationId xmlns:a16="http://schemas.microsoft.com/office/drawing/2014/main" id="{5C532BBF-E4DA-4FB7-BFF2-09603AD37FCE}"/>
            </a:ext>
          </a:extLst>
        </xdr:cNvPr>
        <xdr:cNvSpPr/>
      </xdr:nvSpPr>
      <xdr:spPr>
        <a:xfrm>
          <a:off x="8699500" y="107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5540</xdr:rowOff>
    </xdr:from>
    <xdr:to>
      <xdr:col>50</xdr:col>
      <xdr:colOff>114300</xdr:colOff>
      <xdr:row>63</xdr:row>
      <xdr:rowOff>12556</xdr:rowOff>
    </xdr:to>
    <xdr:cxnSp macro="">
      <xdr:nvCxnSpPr>
        <xdr:cNvPr id="252" name="直線コネクタ 251">
          <a:extLst>
            <a:ext uri="{FF2B5EF4-FFF2-40B4-BE49-F238E27FC236}">
              <a16:creationId xmlns:a16="http://schemas.microsoft.com/office/drawing/2014/main" id="{057E4807-A5BE-48A8-953D-66669DFC3F6D}"/>
            </a:ext>
          </a:extLst>
        </xdr:cNvPr>
        <xdr:cNvCxnSpPr/>
      </xdr:nvCxnSpPr>
      <xdr:spPr>
        <a:xfrm flipV="1">
          <a:off x="8750300" y="10806890"/>
          <a:ext cx="889000" cy="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136637</xdr:rowOff>
    </xdr:from>
    <xdr:to>
      <xdr:col>41</xdr:col>
      <xdr:colOff>101600</xdr:colOff>
      <xdr:row>63</xdr:row>
      <xdr:rowOff>66787</xdr:rowOff>
    </xdr:to>
    <xdr:sp macro="" textlink="">
      <xdr:nvSpPr>
        <xdr:cNvPr id="253" name="楕円 252">
          <a:extLst>
            <a:ext uri="{FF2B5EF4-FFF2-40B4-BE49-F238E27FC236}">
              <a16:creationId xmlns:a16="http://schemas.microsoft.com/office/drawing/2014/main" id="{442781FF-3185-42DB-83FC-1A82DA6FC133}"/>
            </a:ext>
          </a:extLst>
        </xdr:cNvPr>
        <xdr:cNvSpPr/>
      </xdr:nvSpPr>
      <xdr:spPr>
        <a:xfrm>
          <a:off x="7810500" y="107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12556</xdr:rowOff>
    </xdr:from>
    <xdr:to>
      <xdr:col>45</xdr:col>
      <xdr:colOff>177800</xdr:colOff>
      <xdr:row>63</xdr:row>
      <xdr:rowOff>15987</xdr:rowOff>
    </xdr:to>
    <xdr:cxnSp macro="">
      <xdr:nvCxnSpPr>
        <xdr:cNvPr id="254" name="直線コネクタ 253">
          <a:extLst>
            <a:ext uri="{FF2B5EF4-FFF2-40B4-BE49-F238E27FC236}">
              <a16:creationId xmlns:a16="http://schemas.microsoft.com/office/drawing/2014/main" id="{C4A3D7D2-D5A5-4C3C-853F-4F46961D9C8E}"/>
            </a:ext>
          </a:extLst>
        </xdr:cNvPr>
        <xdr:cNvCxnSpPr/>
      </xdr:nvCxnSpPr>
      <xdr:spPr>
        <a:xfrm flipV="1">
          <a:off x="7861300" y="10813906"/>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135215</xdr:rowOff>
    </xdr:from>
    <xdr:to>
      <xdr:col>36</xdr:col>
      <xdr:colOff>165100</xdr:colOff>
      <xdr:row>63</xdr:row>
      <xdr:rowOff>65365</xdr:rowOff>
    </xdr:to>
    <xdr:sp macro="" textlink="">
      <xdr:nvSpPr>
        <xdr:cNvPr id="255" name="楕円 254">
          <a:extLst>
            <a:ext uri="{FF2B5EF4-FFF2-40B4-BE49-F238E27FC236}">
              <a16:creationId xmlns:a16="http://schemas.microsoft.com/office/drawing/2014/main" id="{68CA25DF-6A21-48FF-9942-B7164C56BE9A}"/>
            </a:ext>
          </a:extLst>
        </xdr:cNvPr>
        <xdr:cNvSpPr/>
      </xdr:nvSpPr>
      <xdr:spPr>
        <a:xfrm>
          <a:off x="6921500" y="107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14565</xdr:rowOff>
    </xdr:from>
    <xdr:to>
      <xdr:col>41</xdr:col>
      <xdr:colOff>50800</xdr:colOff>
      <xdr:row>63</xdr:row>
      <xdr:rowOff>15987</xdr:rowOff>
    </xdr:to>
    <xdr:cxnSp macro="">
      <xdr:nvCxnSpPr>
        <xdr:cNvPr id="256" name="直線コネクタ 255">
          <a:extLst>
            <a:ext uri="{FF2B5EF4-FFF2-40B4-BE49-F238E27FC236}">
              <a16:creationId xmlns:a16="http://schemas.microsoft.com/office/drawing/2014/main" id="{E1482DE3-7C26-45D2-A96D-EC0EDA6CD4E2}"/>
            </a:ext>
          </a:extLst>
        </xdr:cNvPr>
        <xdr:cNvCxnSpPr/>
      </xdr:nvCxnSpPr>
      <xdr:spPr>
        <a:xfrm>
          <a:off x="6972300" y="10815915"/>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A3F39915-92B6-4BE5-9C46-8A73896CA454}"/>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E85B4F73-667B-4D14-9311-1E2D1AB46272}"/>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0BFA2291-0CC8-43C0-8015-F7F13E20F1CD}"/>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F87AD4F1-0DA6-4BE1-AE1A-87896540867D}"/>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72867</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9BF9EEBF-D7C7-4960-8017-45569B18FB5B}"/>
            </a:ext>
          </a:extLst>
        </xdr:cNvPr>
        <xdr:cNvSpPr txBox="1"/>
      </xdr:nvSpPr>
      <xdr:spPr>
        <a:xfrm>
          <a:off x="9281505" y="10531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79883</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586335F6-E6D0-4EBE-9EE0-77CF0D0C4113}"/>
            </a:ext>
          </a:extLst>
        </xdr:cNvPr>
        <xdr:cNvSpPr txBox="1"/>
      </xdr:nvSpPr>
      <xdr:spPr>
        <a:xfrm>
          <a:off x="8405205" y="105383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83314</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05F985E7-552D-4A2D-BE81-AB621DBCF7E1}"/>
            </a:ext>
          </a:extLst>
        </xdr:cNvPr>
        <xdr:cNvSpPr txBox="1"/>
      </xdr:nvSpPr>
      <xdr:spPr>
        <a:xfrm>
          <a:off x="7516205" y="10541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81892</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DC162222-D97B-4251-96C1-8EB05ADE5BA1}"/>
            </a:ext>
          </a:extLst>
        </xdr:cNvPr>
        <xdr:cNvSpPr txBox="1"/>
      </xdr:nvSpPr>
      <xdr:spPr>
        <a:xfrm>
          <a:off x="6627205" y="1054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8D07F0B-69D5-461D-A3CE-BED7D326C8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463D15E-D726-4855-AAAD-7F48FD8C63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C88AAC5-60DA-4827-85DF-A6B1792091B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D8A0C51-6BDA-4323-B114-415B4A3814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07A3237-1964-411B-BEBA-DC7F59CE4B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CFC502E-416C-485A-8D6F-8C19C67F50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D68070F-0C43-445A-9446-0566814962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070E8BF-9638-4E17-BA4E-FD1D2EF43C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C3C5BF5-4B83-41DE-89F9-57396583A2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C1A8C96-CFFF-4C46-BEB9-83412C928D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84FBA89-91AC-4E27-AB59-30FED5A034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5DA89F22-E81B-48A9-AE55-16831AD25B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712E7C79-CFDC-41CE-AC22-B696246781A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4ED891B-827F-466B-B5D0-4EB9594A522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BB37BCB-A250-4077-ABAC-C2ADC814456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BDFE7325-EC90-45F9-8199-A92A9C2FE6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C8258D4-78BB-4255-80D0-12A4C11575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88BAB75-E626-46FF-96DC-1141AE16ABF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F3912DC-AFAB-4D19-9980-4321E9D1E62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D65EA5B8-8100-4D9A-94A1-ABEC006FE2B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F7F1F19-7CE3-4D20-AECE-AA91DFAE23F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D8C89B4-F38C-4092-9723-BED27AFE07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F3C878B4-1E64-4FB0-A289-B75E0957BC1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DBF6247-0666-4548-B504-97C3CBE0DD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3AA54A3A-7101-42FB-A8C2-0804568AF0A5}"/>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7B9E960-01A9-446B-9D58-5C6928F1B9A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3D4F5758-0B82-435C-9FD3-99B7246C8A1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4174C0F-BECF-4619-B819-B06CEF9D4A71}"/>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37899FA0-117F-4AF4-9FD4-77DC2B42126B}"/>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285941F-D732-42C0-96E6-320DA15E7B97}"/>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5FC2FCD9-80A8-42D4-8DF8-F35116858281}"/>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77F6A921-F4CF-4537-A46F-AF1F73101D0D}"/>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AB9C9261-1B55-4E47-BC53-1DA98A7F8A6C}"/>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6ECA0750-C225-4DA4-B266-50B4154A612D}"/>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6E895E92-3D73-48C8-92F7-91E64AECFF31}"/>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E32B55E-F5C0-434B-9A32-ED87B7F285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E95079E-B15A-4125-A192-5AA77B577A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EC704D1-4603-4FCC-B00A-154DD7A47D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A46EB34-06F8-4646-9FBD-F22E2A87B5F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A1D0701-570B-42CA-9A6B-9CAAC7FEA0C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5" name="楕円 304">
          <a:extLst>
            <a:ext uri="{FF2B5EF4-FFF2-40B4-BE49-F238E27FC236}">
              <a16:creationId xmlns:a16="http://schemas.microsoft.com/office/drawing/2014/main" id="{26AB9710-3D9C-42E9-837F-CCB8C3C9D2F8}"/>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228AE59-D9DA-4FB1-ABCD-ED80D889294C}"/>
            </a:ext>
          </a:extLst>
        </xdr:cNvPr>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7" name="楕円 306">
          <a:extLst>
            <a:ext uri="{FF2B5EF4-FFF2-40B4-BE49-F238E27FC236}">
              <a16:creationId xmlns:a16="http://schemas.microsoft.com/office/drawing/2014/main" id="{4231F9EF-0520-4D3A-8B35-AE6FC823F747}"/>
            </a:ext>
          </a:extLst>
        </xdr:cNvPr>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60961</xdr:rowOff>
    </xdr:to>
    <xdr:cxnSp macro="">
      <xdr:nvCxnSpPr>
        <xdr:cNvPr id="308" name="直線コネクタ 307">
          <a:extLst>
            <a:ext uri="{FF2B5EF4-FFF2-40B4-BE49-F238E27FC236}">
              <a16:creationId xmlns:a16="http://schemas.microsoft.com/office/drawing/2014/main" id="{B7BC7528-4799-4873-B291-8395F59DAEA1}"/>
            </a:ext>
          </a:extLst>
        </xdr:cNvPr>
        <xdr:cNvCxnSpPr/>
      </xdr:nvCxnSpPr>
      <xdr:spPr>
        <a:xfrm>
          <a:off x="3797300" y="140836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309" name="楕円 308">
          <a:extLst>
            <a:ext uri="{FF2B5EF4-FFF2-40B4-BE49-F238E27FC236}">
              <a16:creationId xmlns:a16="http://schemas.microsoft.com/office/drawing/2014/main" id="{3562B07B-B036-47AD-BC94-694ED9342873}"/>
            </a:ext>
          </a:extLst>
        </xdr:cNvPr>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24764</xdr:rowOff>
    </xdr:to>
    <xdr:cxnSp macro="">
      <xdr:nvCxnSpPr>
        <xdr:cNvPr id="310" name="直線コネクタ 309">
          <a:extLst>
            <a:ext uri="{FF2B5EF4-FFF2-40B4-BE49-F238E27FC236}">
              <a16:creationId xmlns:a16="http://schemas.microsoft.com/office/drawing/2014/main" id="{CD0FC737-33DF-494D-B163-3D6F2177B76F}"/>
            </a:ext>
          </a:extLst>
        </xdr:cNvPr>
        <xdr:cNvCxnSpPr/>
      </xdr:nvCxnSpPr>
      <xdr:spPr>
        <a:xfrm>
          <a:off x="2908300" y="14049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311" name="楕円 310">
          <a:extLst>
            <a:ext uri="{FF2B5EF4-FFF2-40B4-BE49-F238E27FC236}">
              <a16:creationId xmlns:a16="http://schemas.microsoft.com/office/drawing/2014/main" id="{091E1F32-4CA5-4C36-B559-A51A963DBED1}"/>
            </a:ext>
          </a:extLst>
        </xdr:cNvPr>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81</xdr:row>
      <xdr:rowOff>161925</xdr:rowOff>
    </xdr:to>
    <xdr:cxnSp macro="">
      <xdr:nvCxnSpPr>
        <xdr:cNvPr id="312" name="直線コネクタ 311">
          <a:extLst>
            <a:ext uri="{FF2B5EF4-FFF2-40B4-BE49-F238E27FC236}">
              <a16:creationId xmlns:a16="http://schemas.microsoft.com/office/drawing/2014/main" id="{9919BAFD-3763-4D05-87C0-AC20155EEC40}"/>
            </a:ext>
          </a:extLst>
        </xdr:cNvPr>
        <xdr:cNvCxnSpPr/>
      </xdr:nvCxnSpPr>
      <xdr:spPr>
        <a:xfrm>
          <a:off x="2019300" y="14009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3" name="n_1aveValue【公営住宅】&#10;有形固定資産減価償却率">
          <a:extLst>
            <a:ext uri="{FF2B5EF4-FFF2-40B4-BE49-F238E27FC236}">
              <a16:creationId xmlns:a16="http://schemas.microsoft.com/office/drawing/2014/main" id="{19DEAA24-056A-420B-AB1D-37A2A7BC86B8}"/>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4" name="n_2aveValue【公営住宅】&#10;有形固定資産減価償却率">
          <a:extLst>
            <a:ext uri="{FF2B5EF4-FFF2-40B4-BE49-F238E27FC236}">
              <a16:creationId xmlns:a16="http://schemas.microsoft.com/office/drawing/2014/main" id="{CEFAB92D-2499-4CA2-A088-7FE4912A47AA}"/>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5" name="n_3aveValue【公営住宅】&#10;有形固定資産減価償却率">
          <a:extLst>
            <a:ext uri="{FF2B5EF4-FFF2-40B4-BE49-F238E27FC236}">
              <a16:creationId xmlns:a16="http://schemas.microsoft.com/office/drawing/2014/main" id="{F9E15D5B-6E1E-4E22-9670-7E6EB9BE708C}"/>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6" name="n_4aveValue【公営住宅】&#10;有形固定資産減価償却率">
          <a:extLst>
            <a:ext uri="{FF2B5EF4-FFF2-40B4-BE49-F238E27FC236}">
              <a16:creationId xmlns:a16="http://schemas.microsoft.com/office/drawing/2014/main" id="{CFA0D5B5-8DCC-4F1A-A646-B3F14661A134}"/>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317" name="n_1mainValue【公営住宅】&#10;有形固定資産減価償却率">
          <a:extLst>
            <a:ext uri="{FF2B5EF4-FFF2-40B4-BE49-F238E27FC236}">
              <a16:creationId xmlns:a16="http://schemas.microsoft.com/office/drawing/2014/main" id="{213BB019-5AFC-4E34-BC50-F11D9484BDD6}"/>
            </a:ext>
          </a:extLst>
        </xdr:cNvPr>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8" name="n_2mainValue【公営住宅】&#10;有形固定資産減価償却率">
          <a:extLst>
            <a:ext uri="{FF2B5EF4-FFF2-40B4-BE49-F238E27FC236}">
              <a16:creationId xmlns:a16="http://schemas.microsoft.com/office/drawing/2014/main" id="{24E38E04-949C-4B25-A3BC-553549792BE9}"/>
            </a:ext>
          </a:extLst>
        </xdr:cNvPr>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9" name="n_3mainValue【公営住宅】&#10;有形固定資産減価償却率">
          <a:extLst>
            <a:ext uri="{FF2B5EF4-FFF2-40B4-BE49-F238E27FC236}">
              <a16:creationId xmlns:a16="http://schemas.microsoft.com/office/drawing/2014/main" id="{18FACD5D-564F-4AD6-A96C-01519BFB25CC}"/>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D02C67F-44E8-49C6-8852-09592EAE1C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C83DFE9-1AA4-41A1-A0FB-D25A6EE18E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E6A57A9-2927-4DE3-8320-F149E601514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8E41F08-A9F0-4248-837B-F20B7E56FD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58B16C4-F9A0-4B3B-9BED-A66D234698B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22B7AA6-9280-45CF-9FB1-730FCE947B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18655B9-EAFA-4498-AF76-0D125DE557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012C909-8882-4C60-85A4-8147FD08D9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0821F74-5A59-4362-8248-B60FAF8B5A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91C2792-2B4A-414D-AC75-04704DCFE9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82FDDF0D-23FF-4430-83DD-7600548640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D74072CB-05A7-4B26-A517-5F9487EC1B8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BF72539B-0601-4CC4-868C-3D42EB3A394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3" name="テキスト ボックス 332">
          <a:extLst>
            <a:ext uri="{FF2B5EF4-FFF2-40B4-BE49-F238E27FC236}">
              <a16:creationId xmlns:a16="http://schemas.microsoft.com/office/drawing/2014/main" id="{E5286079-5F06-46AD-B4B5-1FB05CD58C4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C360481-825F-48EC-ABB8-DE8ED25B42B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5" name="テキスト ボックス 334">
          <a:extLst>
            <a:ext uri="{FF2B5EF4-FFF2-40B4-BE49-F238E27FC236}">
              <a16:creationId xmlns:a16="http://schemas.microsoft.com/office/drawing/2014/main" id="{52D5FFA0-5555-4D19-9E0A-F6CD8D35BC7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3B944A6A-A518-4005-B42C-A5417D27859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7" name="テキスト ボックス 336">
          <a:extLst>
            <a:ext uri="{FF2B5EF4-FFF2-40B4-BE49-F238E27FC236}">
              <a16:creationId xmlns:a16="http://schemas.microsoft.com/office/drawing/2014/main" id="{CA28C7DD-8148-4D13-B6F9-E6ED71F29AD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7505B8D-71A3-476D-9D87-E26C33FE5C4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9" name="テキスト ボックス 338">
          <a:extLst>
            <a:ext uri="{FF2B5EF4-FFF2-40B4-BE49-F238E27FC236}">
              <a16:creationId xmlns:a16="http://schemas.microsoft.com/office/drawing/2014/main" id="{B86218AE-CB1D-4CCC-93A4-7B0643C3919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CC51E39-6A83-4F32-A982-EEA0EACF346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35FA3D91-BAD5-4872-BE32-F13EF934B03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AE70C4F-9374-4CEC-9677-27E45AC546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3" name="直線コネクタ 342">
          <a:extLst>
            <a:ext uri="{FF2B5EF4-FFF2-40B4-BE49-F238E27FC236}">
              <a16:creationId xmlns:a16="http://schemas.microsoft.com/office/drawing/2014/main" id="{4DC5689F-D517-4E00-BE3B-D345C6106801}"/>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4" name="【公営住宅】&#10;一人当たり面積最小値テキスト">
          <a:extLst>
            <a:ext uri="{FF2B5EF4-FFF2-40B4-BE49-F238E27FC236}">
              <a16:creationId xmlns:a16="http://schemas.microsoft.com/office/drawing/2014/main" id="{5FD6816C-5890-45D0-99E6-242DC1AC5996}"/>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5" name="直線コネクタ 344">
          <a:extLst>
            <a:ext uri="{FF2B5EF4-FFF2-40B4-BE49-F238E27FC236}">
              <a16:creationId xmlns:a16="http://schemas.microsoft.com/office/drawing/2014/main" id="{EEF96D44-1533-4DED-A134-4CC3267E2169}"/>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6" name="【公営住宅】&#10;一人当たり面積最大値テキスト">
          <a:extLst>
            <a:ext uri="{FF2B5EF4-FFF2-40B4-BE49-F238E27FC236}">
              <a16:creationId xmlns:a16="http://schemas.microsoft.com/office/drawing/2014/main" id="{CC54040D-181C-4593-8E87-577F8CC9672B}"/>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47" name="直線コネクタ 346">
          <a:extLst>
            <a:ext uri="{FF2B5EF4-FFF2-40B4-BE49-F238E27FC236}">
              <a16:creationId xmlns:a16="http://schemas.microsoft.com/office/drawing/2014/main" id="{EB9E9F96-68FC-4740-8FEA-8EC5C364C4E8}"/>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48" name="【公営住宅】&#10;一人当たり面積平均値テキスト">
          <a:extLst>
            <a:ext uri="{FF2B5EF4-FFF2-40B4-BE49-F238E27FC236}">
              <a16:creationId xmlns:a16="http://schemas.microsoft.com/office/drawing/2014/main" id="{C2F16047-68A1-48FC-AE27-93755FC77F46}"/>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49" name="フローチャート: 判断 348">
          <a:extLst>
            <a:ext uri="{FF2B5EF4-FFF2-40B4-BE49-F238E27FC236}">
              <a16:creationId xmlns:a16="http://schemas.microsoft.com/office/drawing/2014/main" id="{5E3A8816-3B97-4E66-8614-AA5C6D90AA25}"/>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0" name="フローチャート: 判断 349">
          <a:extLst>
            <a:ext uri="{FF2B5EF4-FFF2-40B4-BE49-F238E27FC236}">
              <a16:creationId xmlns:a16="http://schemas.microsoft.com/office/drawing/2014/main" id="{8661C863-9090-499C-87DE-54029B37DE75}"/>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1" name="フローチャート: 判断 350">
          <a:extLst>
            <a:ext uri="{FF2B5EF4-FFF2-40B4-BE49-F238E27FC236}">
              <a16:creationId xmlns:a16="http://schemas.microsoft.com/office/drawing/2014/main" id="{F0936387-3BAC-4B67-8365-F675A9718387}"/>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2" name="フローチャート: 判断 351">
          <a:extLst>
            <a:ext uri="{FF2B5EF4-FFF2-40B4-BE49-F238E27FC236}">
              <a16:creationId xmlns:a16="http://schemas.microsoft.com/office/drawing/2014/main" id="{900EBC5C-3C1D-4041-838E-71715CB126A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3" name="フローチャート: 判断 352">
          <a:extLst>
            <a:ext uri="{FF2B5EF4-FFF2-40B4-BE49-F238E27FC236}">
              <a16:creationId xmlns:a16="http://schemas.microsoft.com/office/drawing/2014/main" id="{453E067C-D2FF-4D1E-B547-8EEC7DDDAA8B}"/>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8386EE9-8B51-4AD2-ACF3-E818E202F3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A35DCFF-B353-4638-8945-4B50AA4FE2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710E78-2F02-49BF-989F-ACFD250C20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0DC3C2-5285-432D-BEFE-EE5DA397FF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474B3A-B847-4CD0-B16E-91317CD175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65709</xdr:rowOff>
    </xdr:from>
    <xdr:to>
      <xdr:col>55</xdr:col>
      <xdr:colOff>50800</xdr:colOff>
      <xdr:row>83</xdr:row>
      <xdr:rowOff>167309</xdr:rowOff>
    </xdr:to>
    <xdr:sp macro="" textlink="">
      <xdr:nvSpPr>
        <xdr:cNvPr id="359" name="楕円 358">
          <a:extLst>
            <a:ext uri="{FF2B5EF4-FFF2-40B4-BE49-F238E27FC236}">
              <a16:creationId xmlns:a16="http://schemas.microsoft.com/office/drawing/2014/main" id="{F1B8E6B7-056F-489B-A4B0-831945D1A45D}"/>
            </a:ext>
          </a:extLst>
        </xdr:cNvPr>
        <xdr:cNvSpPr/>
      </xdr:nvSpPr>
      <xdr:spPr>
        <a:xfrm>
          <a:off x="10426700" y="1429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88586</xdr:rowOff>
    </xdr:from>
    <xdr:ext cx="534377" cy="259045"/>
    <xdr:sp macro="" textlink="">
      <xdr:nvSpPr>
        <xdr:cNvPr id="360" name="【公営住宅】&#10;一人当たり面積該当値テキスト">
          <a:extLst>
            <a:ext uri="{FF2B5EF4-FFF2-40B4-BE49-F238E27FC236}">
              <a16:creationId xmlns:a16="http://schemas.microsoft.com/office/drawing/2014/main" id="{D2FB0E50-D3EE-4AE6-AEBC-14F246802FB5}"/>
            </a:ext>
          </a:extLst>
        </xdr:cNvPr>
        <xdr:cNvSpPr txBox="1"/>
      </xdr:nvSpPr>
      <xdr:spPr>
        <a:xfrm>
          <a:off x="10515600" y="1414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83274</xdr:rowOff>
    </xdr:from>
    <xdr:to>
      <xdr:col>50</xdr:col>
      <xdr:colOff>165100</xdr:colOff>
      <xdr:row>84</xdr:row>
      <xdr:rowOff>13424</xdr:rowOff>
    </xdr:to>
    <xdr:sp macro="" textlink="">
      <xdr:nvSpPr>
        <xdr:cNvPr id="361" name="楕円 360">
          <a:extLst>
            <a:ext uri="{FF2B5EF4-FFF2-40B4-BE49-F238E27FC236}">
              <a16:creationId xmlns:a16="http://schemas.microsoft.com/office/drawing/2014/main" id="{5CCAA4C6-302B-4344-B795-BA01B4E26778}"/>
            </a:ext>
          </a:extLst>
        </xdr:cNvPr>
        <xdr:cNvSpPr/>
      </xdr:nvSpPr>
      <xdr:spPr>
        <a:xfrm>
          <a:off x="9588500" y="143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116509</xdr:rowOff>
    </xdr:from>
    <xdr:to>
      <xdr:col>55</xdr:col>
      <xdr:colOff>0</xdr:colOff>
      <xdr:row>83</xdr:row>
      <xdr:rowOff>134074</xdr:rowOff>
    </xdr:to>
    <xdr:cxnSp macro="">
      <xdr:nvCxnSpPr>
        <xdr:cNvPr id="362" name="直線コネクタ 361">
          <a:extLst>
            <a:ext uri="{FF2B5EF4-FFF2-40B4-BE49-F238E27FC236}">
              <a16:creationId xmlns:a16="http://schemas.microsoft.com/office/drawing/2014/main" id="{A2837944-CD90-4973-9AC7-5708A617226D}"/>
            </a:ext>
          </a:extLst>
        </xdr:cNvPr>
        <xdr:cNvCxnSpPr/>
      </xdr:nvCxnSpPr>
      <xdr:spPr>
        <a:xfrm flipV="1">
          <a:off x="9639300" y="14346859"/>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87618</xdr:rowOff>
    </xdr:from>
    <xdr:to>
      <xdr:col>46</xdr:col>
      <xdr:colOff>38100</xdr:colOff>
      <xdr:row>84</xdr:row>
      <xdr:rowOff>17768</xdr:rowOff>
    </xdr:to>
    <xdr:sp macro="" textlink="">
      <xdr:nvSpPr>
        <xdr:cNvPr id="363" name="楕円 362">
          <a:extLst>
            <a:ext uri="{FF2B5EF4-FFF2-40B4-BE49-F238E27FC236}">
              <a16:creationId xmlns:a16="http://schemas.microsoft.com/office/drawing/2014/main" id="{AADFF76B-CB44-4B38-A74B-49908C107102}"/>
            </a:ext>
          </a:extLst>
        </xdr:cNvPr>
        <xdr:cNvSpPr/>
      </xdr:nvSpPr>
      <xdr:spPr>
        <a:xfrm>
          <a:off x="8699500" y="143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134074</xdr:rowOff>
    </xdr:from>
    <xdr:to>
      <xdr:col>50</xdr:col>
      <xdr:colOff>114300</xdr:colOff>
      <xdr:row>83</xdr:row>
      <xdr:rowOff>138418</xdr:rowOff>
    </xdr:to>
    <xdr:cxnSp macro="">
      <xdr:nvCxnSpPr>
        <xdr:cNvPr id="364" name="直線コネクタ 363">
          <a:extLst>
            <a:ext uri="{FF2B5EF4-FFF2-40B4-BE49-F238E27FC236}">
              <a16:creationId xmlns:a16="http://schemas.microsoft.com/office/drawing/2014/main" id="{F80FC15E-398B-4088-89E9-F711AAFC4098}"/>
            </a:ext>
          </a:extLst>
        </xdr:cNvPr>
        <xdr:cNvCxnSpPr/>
      </xdr:nvCxnSpPr>
      <xdr:spPr>
        <a:xfrm flipV="1">
          <a:off x="8750300" y="1436442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86474</xdr:rowOff>
    </xdr:from>
    <xdr:to>
      <xdr:col>41</xdr:col>
      <xdr:colOff>101600</xdr:colOff>
      <xdr:row>84</xdr:row>
      <xdr:rowOff>16624</xdr:rowOff>
    </xdr:to>
    <xdr:sp macro="" textlink="">
      <xdr:nvSpPr>
        <xdr:cNvPr id="365" name="楕円 364">
          <a:extLst>
            <a:ext uri="{FF2B5EF4-FFF2-40B4-BE49-F238E27FC236}">
              <a16:creationId xmlns:a16="http://schemas.microsoft.com/office/drawing/2014/main" id="{406CED83-D1A4-477F-A623-55FE38333BCB}"/>
            </a:ext>
          </a:extLst>
        </xdr:cNvPr>
        <xdr:cNvSpPr/>
      </xdr:nvSpPr>
      <xdr:spPr>
        <a:xfrm>
          <a:off x="7810500" y="143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137274</xdr:rowOff>
    </xdr:from>
    <xdr:to>
      <xdr:col>45</xdr:col>
      <xdr:colOff>177800</xdr:colOff>
      <xdr:row>83</xdr:row>
      <xdr:rowOff>138418</xdr:rowOff>
    </xdr:to>
    <xdr:cxnSp macro="">
      <xdr:nvCxnSpPr>
        <xdr:cNvPr id="366" name="直線コネクタ 365">
          <a:extLst>
            <a:ext uri="{FF2B5EF4-FFF2-40B4-BE49-F238E27FC236}">
              <a16:creationId xmlns:a16="http://schemas.microsoft.com/office/drawing/2014/main" id="{AA3D3F01-DFB9-41D7-98DC-B9C693CCB968}"/>
            </a:ext>
          </a:extLst>
        </xdr:cNvPr>
        <xdr:cNvCxnSpPr/>
      </xdr:nvCxnSpPr>
      <xdr:spPr>
        <a:xfrm>
          <a:off x="7861300" y="1436762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67" name="n_1aveValue【公営住宅】&#10;一人当たり面積">
          <a:extLst>
            <a:ext uri="{FF2B5EF4-FFF2-40B4-BE49-F238E27FC236}">
              <a16:creationId xmlns:a16="http://schemas.microsoft.com/office/drawing/2014/main" id="{0F7B86B8-8BB1-445A-B075-C68DEC6A4E99}"/>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68" name="n_2aveValue【公営住宅】&#10;一人当たり面積">
          <a:extLst>
            <a:ext uri="{FF2B5EF4-FFF2-40B4-BE49-F238E27FC236}">
              <a16:creationId xmlns:a16="http://schemas.microsoft.com/office/drawing/2014/main" id="{185EDE53-45A8-4EAD-A58D-2B424402CC05}"/>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69" name="n_3aveValue【公営住宅】&#10;一人当たり面積">
          <a:extLst>
            <a:ext uri="{FF2B5EF4-FFF2-40B4-BE49-F238E27FC236}">
              <a16:creationId xmlns:a16="http://schemas.microsoft.com/office/drawing/2014/main" id="{FFA6630F-6B59-4C66-B3B4-8FD3FF0D1302}"/>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0" name="n_4aveValue【公営住宅】&#10;一人当たり面積">
          <a:extLst>
            <a:ext uri="{FF2B5EF4-FFF2-40B4-BE49-F238E27FC236}">
              <a16:creationId xmlns:a16="http://schemas.microsoft.com/office/drawing/2014/main" id="{B2726867-CDFB-4FA2-A47E-77405BF5119C}"/>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29951</xdr:rowOff>
    </xdr:from>
    <xdr:ext cx="534377" cy="259045"/>
    <xdr:sp macro="" textlink="">
      <xdr:nvSpPr>
        <xdr:cNvPr id="371" name="n_1mainValue【公営住宅】&#10;一人当たり面積">
          <a:extLst>
            <a:ext uri="{FF2B5EF4-FFF2-40B4-BE49-F238E27FC236}">
              <a16:creationId xmlns:a16="http://schemas.microsoft.com/office/drawing/2014/main" id="{288F1246-B902-4ED9-A513-1ECF5BACE518}"/>
            </a:ext>
          </a:extLst>
        </xdr:cNvPr>
        <xdr:cNvSpPr txBox="1"/>
      </xdr:nvSpPr>
      <xdr:spPr>
        <a:xfrm>
          <a:off x="9359411" y="140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82</xdr:row>
      <xdr:rowOff>34295</xdr:rowOff>
    </xdr:from>
    <xdr:ext cx="534377" cy="259045"/>
    <xdr:sp macro="" textlink="">
      <xdr:nvSpPr>
        <xdr:cNvPr id="372" name="n_2mainValue【公営住宅】&#10;一人当たり面積">
          <a:extLst>
            <a:ext uri="{FF2B5EF4-FFF2-40B4-BE49-F238E27FC236}">
              <a16:creationId xmlns:a16="http://schemas.microsoft.com/office/drawing/2014/main" id="{38460C45-871A-4080-AB0B-7B0E7347B810}"/>
            </a:ext>
          </a:extLst>
        </xdr:cNvPr>
        <xdr:cNvSpPr txBox="1"/>
      </xdr:nvSpPr>
      <xdr:spPr>
        <a:xfrm>
          <a:off x="8483111" y="140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82</xdr:row>
      <xdr:rowOff>33151</xdr:rowOff>
    </xdr:from>
    <xdr:ext cx="534377" cy="259045"/>
    <xdr:sp macro="" textlink="">
      <xdr:nvSpPr>
        <xdr:cNvPr id="373" name="n_3mainValue【公営住宅】&#10;一人当たり面積">
          <a:extLst>
            <a:ext uri="{FF2B5EF4-FFF2-40B4-BE49-F238E27FC236}">
              <a16:creationId xmlns:a16="http://schemas.microsoft.com/office/drawing/2014/main" id="{809A480E-D7D1-48F3-B688-9D7974045150}"/>
            </a:ext>
          </a:extLst>
        </xdr:cNvPr>
        <xdr:cNvSpPr txBox="1"/>
      </xdr:nvSpPr>
      <xdr:spPr>
        <a:xfrm>
          <a:off x="7594111" y="140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B5325F5-A732-47B5-8301-E33B65DF5A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D7C91FC-D6B0-4BF2-971E-A42DA86FEB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25B6372A-4D23-4D0C-8165-D37955EF840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DC9AF103-55CA-4016-B5F0-27DBE28BD5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669EB6EE-3634-4787-A2B3-9CB7130456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2C4F473-C943-433A-A919-ABC2411185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975808FE-F8B8-4C8A-8F13-24B713C1D7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082A3D0-76F2-4723-B9D4-7EE31C0FFA4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D1FE26D9-DC03-4977-9C9D-B9F3C78F3E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53AEEE44-1427-458C-B36F-DA551C5DDC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D8C0006B-37F7-437C-BAA0-2BA718415A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6E71DFFA-C8FD-48F1-B9CB-26A6F4968D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F96D1739-08C3-4F93-AC3F-51E1280243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89EA223B-A8A0-4A29-A9D3-B2E258E7BB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44059B9C-36BC-40E9-A18E-21197026FA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EB0B3271-4878-459B-9FEB-19B23E84A0D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1F7ED0A-E792-4741-872E-DEA8F12AA3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866CE356-75E3-4EE5-87FC-E23D889A26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196E22A0-5E0B-494B-A0EF-C8EA76B34B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5A4521C-DB7A-49AC-9412-8C51DCED00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CDA75B8C-617A-4BF1-8F8D-CA595F0064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D88D0BC4-1005-4321-8FC6-A0EE43FC93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B156173-B951-4662-9E67-9F8E31AAF1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EC9267D6-BB28-4F0D-87C9-06225249DDC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A0D14796-8F48-42B5-8B62-C2D7EE5C1A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F85639D5-A116-4B1F-B7DA-8610D18B8C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7AEB4B97-A861-484F-BB5C-413449064B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82CB9DA0-1072-4C32-ADEF-05A86AD376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9328A36F-5302-4A19-ACB1-20B5809DED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1FD8E1EA-A32C-40E8-9095-9519D93637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DF021E15-8158-49E4-831B-D223D4C023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FA231640-262E-4232-9248-2888D62E756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E330D232-C29A-4E95-BFB2-42B7DA812D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37E6AE81-276A-4CEA-98D3-5008BEE51D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43833CE0-55F6-420F-B4A5-35DA083C6C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D255F89C-4D68-4D4E-A180-F3B2A386DF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96658C34-3729-4F2A-AAB3-2E28BA4F4A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76730065-E538-4726-975C-0DF486C753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8032F14B-D518-4A64-8697-4285F37765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D53516CF-D073-47EA-A5EA-8B5D23BD3D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AC1EA4C6-9A43-473F-B731-20F8869935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303E7F89-3DDA-4D6F-A7FC-FE008960AB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ACDA6FFF-92FE-4982-BE65-E2E8283ECFE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a:extLst>
            <a:ext uri="{FF2B5EF4-FFF2-40B4-BE49-F238E27FC236}">
              <a16:creationId xmlns:a16="http://schemas.microsoft.com/office/drawing/2014/main" id="{6C580654-617F-4085-B1E1-A28241E8BD8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8" name="テキスト ボックス 417">
          <a:extLst>
            <a:ext uri="{FF2B5EF4-FFF2-40B4-BE49-F238E27FC236}">
              <a16:creationId xmlns:a16="http://schemas.microsoft.com/office/drawing/2014/main" id="{6BAF073C-4832-40C3-814C-02521A2240A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a:extLst>
            <a:ext uri="{FF2B5EF4-FFF2-40B4-BE49-F238E27FC236}">
              <a16:creationId xmlns:a16="http://schemas.microsoft.com/office/drawing/2014/main" id="{6B56F7C8-2760-47A4-B065-E76950D12B3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a:extLst>
            <a:ext uri="{FF2B5EF4-FFF2-40B4-BE49-F238E27FC236}">
              <a16:creationId xmlns:a16="http://schemas.microsoft.com/office/drawing/2014/main" id="{1AE3FBE1-B2A4-4A8C-8FCA-5261A21A7EF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a:extLst>
            <a:ext uri="{FF2B5EF4-FFF2-40B4-BE49-F238E27FC236}">
              <a16:creationId xmlns:a16="http://schemas.microsoft.com/office/drawing/2014/main" id="{6B4C4468-34B5-4F44-B801-C7687AC2BAD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a:extLst>
            <a:ext uri="{FF2B5EF4-FFF2-40B4-BE49-F238E27FC236}">
              <a16:creationId xmlns:a16="http://schemas.microsoft.com/office/drawing/2014/main" id="{EF2FFEFC-0DD5-4D58-85EC-CB5C2F4763C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a:extLst>
            <a:ext uri="{FF2B5EF4-FFF2-40B4-BE49-F238E27FC236}">
              <a16:creationId xmlns:a16="http://schemas.microsoft.com/office/drawing/2014/main" id="{7FD16685-A303-47A6-8F0C-DEDA9DCBC3B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a:extLst>
            <a:ext uri="{FF2B5EF4-FFF2-40B4-BE49-F238E27FC236}">
              <a16:creationId xmlns:a16="http://schemas.microsoft.com/office/drawing/2014/main" id="{38E31E2B-E262-46EB-9E1D-A3FBC31ECA5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a:extLst>
            <a:ext uri="{FF2B5EF4-FFF2-40B4-BE49-F238E27FC236}">
              <a16:creationId xmlns:a16="http://schemas.microsoft.com/office/drawing/2014/main" id="{E2EF2D2C-9B37-405C-AB03-FC21C6CF6E5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a:extLst>
            <a:ext uri="{FF2B5EF4-FFF2-40B4-BE49-F238E27FC236}">
              <a16:creationId xmlns:a16="http://schemas.microsoft.com/office/drawing/2014/main" id="{E6C7DCD1-BD82-48E3-9B53-4172CDBFD4E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a:extLst>
            <a:ext uri="{FF2B5EF4-FFF2-40B4-BE49-F238E27FC236}">
              <a16:creationId xmlns:a16="http://schemas.microsoft.com/office/drawing/2014/main" id="{4ACA452B-5241-44B3-935D-C0363C0EF49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8" name="テキスト ボックス 427">
          <a:extLst>
            <a:ext uri="{FF2B5EF4-FFF2-40B4-BE49-F238E27FC236}">
              <a16:creationId xmlns:a16="http://schemas.microsoft.com/office/drawing/2014/main" id="{BC25237B-04CF-4466-AABA-E5B28E64AA7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D4C75191-D5B2-44C2-A7C2-935DC35392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962A611F-DC5B-4C10-A80E-BBB39967A9E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31" name="直線コネクタ 430">
          <a:extLst>
            <a:ext uri="{FF2B5EF4-FFF2-40B4-BE49-F238E27FC236}">
              <a16:creationId xmlns:a16="http://schemas.microsoft.com/office/drawing/2014/main" id="{2FAA3985-A838-4980-915C-C71F07A80F82}"/>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2" name="【学校施設】&#10;有形固定資産減価償却率最小値テキスト">
          <a:extLst>
            <a:ext uri="{FF2B5EF4-FFF2-40B4-BE49-F238E27FC236}">
              <a16:creationId xmlns:a16="http://schemas.microsoft.com/office/drawing/2014/main" id="{72AC5459-CBE7-4EA7-A7A7-83BAC8F4812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3" name="直線コネクタ 432">
          <a:extLst>
            <a:ext uri="{FF2B5EF4-FFF2-40B4-BE49-F238E27FC236}">
              <a16:creationId xmlns:a16="http://schemas.microsoft.com/office/drawing/2014/main" id="{E93180DC-1813-4FE3-976C-18708F8DF65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34" name="【学校施設】&#10;有形固定資産減価償却率最大値テキスト">
          <a:extLst>
            <a:ext uri="{FF2B5EF4-FFF2-40B4-BE49-F238E27FC236}">
              <a16:creationId xmlns:a16="http://schemas.microsoft.com/office/drawing/2014/main" id="{14AA7AEA-BF55-4D34-8087-EAF5823CE05B}"/>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35" name="直線コネクタ 434">
          <a:extLst>
            <a:ext uri="{FF2B5EF4-FFF2-40B4-BE49-F238E27FC236}">
              <a16:creationId xmlns:a16="http://schemas.microsoft.com/office/drawing/2014/main" id="{8ACECD30-54C5-4905-854C-654C3ABB98BD}"/>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51DA97DA-2197-405F-B70B-6DCCE3276615}"/>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37" name="フローチャート: 判断 436">
          <a:extLst>
            <a:ext uri="{FF2B5EF4-FFF2-40B4-BE49-F238E27FC236}">
              <a16:creationId xmlns:a16="http://schemas.microsoft.com/office/drawing/2014/main" id="{7FD0E631-4010-484E-BDA0-C9B8125901CC}"/>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38" name="フローチャート: 判断 437">
          <a:extLst>
            <a:ext uri="{FF2B5EF4-FFF2-40B4-BE49-F238E27FC236}">
              <a16:creationId xmlns:a16="http://schemas.microsoft.com/office/drawing/2014/main" id="{31507873-0025-4CDD-BC8D-7E2714B2009D}"/>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39" name="フローチャート: 判断 438">
          <a:extLst>
            <a:ext uri="{FF2B5EF4-FFF2-40B4-BE49-F238E27FC236}">
              <a16:creationId xmlns:a16="http://schemas.microsoft.com/office/drawing/2014/main" id="{E44B7735-71DF-426E-BED6-21509FFC64AA}"/>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0" name="フローチャート: 判断 439">
          <a:extLst>
            <a:ext uri="{FF2B5EF4-FFF2-40B4-BE49-F238E27FC236}">
              <a16:creationId xmlns:a16="http://schemas.microsoft.com/office/drawing/2014/main" id="{E80EEBCE-8420-44F2-9537-87896E39FCBC}"/>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1" name="フローチャート: 判断 440">
          <a:extLst>
            <a:ext uri="{FF2B5EF4-FFF2-40B4-BE49-F238E27FC236}">
              <a16:creationId xmlns:a16="http://schemas.microsoft.com/office/drawing/2014/main" id="{A6C07842-1CDC-4748-9EFF-85805E898D86}"/>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93B68F06-40B5-4203-A7DF-0E445A660B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A4872D78-42DC-4762-B9C4-416606B10C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7421515-8934-493A-8216-9120EA9461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DCAE9102-2BF1-4A66-9EF3-85D47C9216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66727A99-5B47-4061-8C0A-733275421A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447" name="楕円 446">
          <a:extLst>
            <a:ext uri="{FF2B5EF4-FFF2-40B4-BE49-F238E27FC236}">
              <a16:creationId xmlns:a16="http://schemas.microsoft.com/office/drawing/2014/main" id="{E7F9E168-5E88-4557-8369-1805DA794896}"/>
            </a:ext>
          </a:extLst>
        </xdr:cNvPr>
        <xdr:cNvSpPr/>
      </xdr:nvSpPr>
      <xdr:spPr>
        <a:xfrm>
          <a:off x="16268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94178</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53CA8C82-D258-4B4F-BA7F-449072C5ADF2}"/>
            </a:ext>
          </a:extLst>
        </xdr:cNvPr>
        <xdr:cNvSpPr txBox="1"/>
      </xdr:nvSpPr>
      <xdr:spPr>
        <a:xfrm>
          <a:off x="16357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87993</xdr:rowOff>
    </xdr:from>
    <xdr:to>
      <xdr:col>81</xdr:col>
      <xdr:colOff>101600</xdr:colOff>
      <xdr:row>63</xdr:row>
      <xdr:rowOff>18143</xdr:rowOff>
    </xdr:to>
    <xdr:sp macro="" textlink="">
      <xdr:nvSpPr>
        <xdr:cNvPr id="449" name="楕円 448">
          <a:extLst>
            <a:ext uri="{FF2B5EF4-FFF2-40B4-BE49-F238E27FC236}">
              <a16:creationId xmlns:a16="http://schemas.microsoft.com/office/drawing/2014/main" id="{3E33C1ED-9BE6-4248-8DC3-F8ED55D8D5E3}"/>
            </a:ext>
          </a:extLst>
        </xdr:cNvPr>
        <xdr:cNvSpPr/>
      </xdr:nvSpPr>
      <xdr:spPr>
        <a:xfrm>
          <a:off x="15430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138793</xdr:rowOff>
    </xdr:from>
    <xdr:to>
      <xdr:col>85</xdr:col>
      <xdr:colOff>127000</xdr:colOff>
      <xdr:row>62</xdr:row>
      <xdr:rowOff>166551</xdr:rowOff>
    </xdr:to>
    <xdr:cxnSp macro="">
      <xdr:nvCxnSpPr>
        <xdr:cNvPr id="450" name="直線コネクタ 449">
          <a:extLst>
            <a:ext uri="{FF2B5EF4-FFF2-40B4-BE49-F238E27FC236}">
              <a16:creationId xmlns:a16="http://schemas.microsoft.com/office/drawing/2014/main" id="{05068308-7427-40F3-A59B-9E8E6F168766}"/>
            </a:ext>
          </a:extLst>
        </xdr:cNvPr>
        <xdr:cNvCxnSpPr/>
      </xdr:nvCxnSpPr>
      <xdr:spPr>
        <a:xfrm>
          <a:off x="15481300" y="107686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60234</xdr:rowOff>
    </xdr:from>
    <xdr:to>
      <xdr:col>76</xdr:col>
      <xdr:colOff>165100</xdr:colOff>
      <xdr:row>62</xdr:row>
      <xdr:rowOff>161834</xdr:rowOff>
    </xdr:to>
    <xdr:sp macro="" textlink="">
      <xdr:nvSpPr>
        <xdr:cNvPr id="451" name="楕円 450">
          <a:extLst>
            <a:ext uri="{FF2B5EF4-FFF2-40B4-BE49-F238E27FC236}">
              <a16:creationId xmlns:a16="http://schemas.microsoft.com/office/drawing/2014/main" id="{5684B1B2-0AB7-4CD8-8900-7DD7BF9ADC53}"/>
            </a:ext>
          </a:extLst>
        </xdr:cNvPr>
        <xdr:cNvSpPr/>
      </xdr:nvSpPr>
      <xdr:spPr>
        <a:xfrm>
          <a:off x="14541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111034</xdr:rowOff>
    </xdr:from>
    <xdr:to>
      <xdr:col>81</xdr:col>
      <xdr:colOff>50800</xdr:colOff>
      <xdr:row>62</xdr:row>
      <xdr:rowOff>138793</xdr:rowOff>
    </xdr:to>
    <xdr:cxnSp macro="">
      <xdr:nvCxnSpPr>
        <xdr:cNvPr id="452" name="直線コネクタ 451">
          <a:extLst>
            <a:ext uri="{FF2B5EF4-FFF2-40B4-BE49-F238E27FC236}">
              <a16:creationId xmlns:a16="http://schemas.microsoft.com/office/drawing/2014/main" id="{1CAC395A-6481-4ED9-B29A-C23C85DFBC84}"/>
            </a:ext>
          </a:extLst>
        </xdr:cNvPr>
        <xdr:cNvCxnSpPr/>
      </xdr:nvCxnSpPr>
      <xdr:spPr>
        <a:xfrm>
          <a:off x="14592300" y="1074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32476</xdr:rowOff>
    </xdr:from>
    <xdr:to>
      <xdr:col>72</xdr:col>
      <xdr:colOff>38100</xdr:colOff>
      <xdr:row>62</xdr:row>
      <xdr:rowOff>134076</xdr:rowOff>
    </xdr:to>
    <xdr:sp macro="" textlink="">
      <xdr:nvSpPr>
        <xdr:cNvPr id="453" name="楕円 452">
          <a:extLst>
            <a:ext uri="{FF2B5EF4-FFF2-40B4-BE49-F238E27FC236}">
              <a16:creationId xmlns:a16="http://schemas.microsoft.com/office/drawing/2014/main" id="{CB879658-10FC-492F-A714-6D3D95367806}"/>
            </a:ext>
          </a:extLst>
        </xdr:cNvPr>
        <xdr:cNvSpPr/>
      </xdr:nvSpPr>
      <xdr:spPr>
        <a:xfrm>
          <a:off x="13652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83276</xdr:rowOff>
    </xdr:from>
    <xdr:to>
      <xdr:col>76</xdr:col>
      <xdr:colOff>114300</xdr:colOff>
      <xdr:row>62</xdr:row>
      <xdr:rowOff>111034</xdr:rowOff>
    </xdr:to>
    <xdr:cxnSp macro="">
      <xdr:nvCxnSpPr>
        <xdr:cNvPr id="454" name="直線コネクタ 453">
          <a:extLst>
            <a:ext uri="{FF2B5EF4-FFF2-40B4-BE49-F238E27FC236}">
              <a16:creationId xmlns:a16="http://schemas.microsoft.com/office/drawing/2014/main" id="{420AABC9-1AFD-4678-BC8B-9DABDFDB3A7F}"/>
            </a:ext>
          </a:extLst>
        </xdr:cNvPr>
        <xdr:cNvCxnSpPr/>
      </xdr:nvCxnSpPr>
      <xdr:spPr>
        <a:xfrm>
          <a:off x="13703300" y="107131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455" name="n_1aveValue【学校施設】&#10;有形固定資産減価償却率">
          <a:extLst>
            <a:ext uri="{FF2B5EF4-FFF2-40B4-BE49-F238E27FC236}">
              <a16:creationId xmlns:a16="http://schemas.microsoft.com/office/drawing/2014/main" id="{ABDEF15A-B510-4C0B-B456-8701F80DAF8B}"/>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56" name="n_2aveValue【学校施設】&#10;有形固定資産減価償却率">
          <a:extLst>
            <a:ext uri="{FF2B5EF4-FFF2-40B4-BE49-F238E27FC236}">
              <a16:creationId xmlns:a16="http://schemas.microsoft.com/office/drawing/2014/main" id="{C776B53E-A518-47B7-88BE-B8E47BBD0375}"/>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57" name="n_3aveValue【学校施設】&#10;有形固定資産減価償却率">
          <a:extLst>
            <a:ext uri="{FF2B5EF4-FFF2-40B4-BE49-F238E27FC236}">
              <a16:creationId xmlns:a16="http://schemas.microsoft.com/office/drawing/2014/main" id="{6E3FACE0-998B-4902-803D-9B237BE0B952}"/>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58" name="n_4aveValue【学校施設】&#10;有形固定資産減価償却率">
          <a:extLst>
            <a:ext uri="{FF2B5EF4-FFF2-40B4-BE49-F238E27FC236}">
              <a16:creationId xmlns:a16="http://schemas.microsoft.com/office/drawing/2014/main" id="{E52C1468-FF72-4456-87A6-3F2887E29D1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9270</xdr:rowOff>
    </xdr:from>
    <xdr:ext cx="405111" cy="259045"/>
    <xdr:sp macro="" textlink="">
      <xdr:nvSpPr>
        <xdr:cNvPr id="459" name="n_1mainValue【学校施設】&#10;有形固定資産減価償却率">
          <a:extLst>
            <a:ext uri="{FF2B5EF4-FFF2-40B4-BE49-F238E27FC236}">
              <a16:creationId xmlns:a16="http://schemas.microsoft.com/office/drawing/2014/main" id="{EF48DC24-687F-433C-A4FF-4F4DE1186D26}"/>
            </a:ext>
          </a:extLst>
        </xdr:cNvPr>
        <xdr:cNvSpPr txBox="1"/>
      </xdr:nvSpPr>
      <xdr:spPr>
        <a:xfrm>
          <a:off x="152660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152961</xdr:rowOff>
    </xdr:from>
    <xdr:ext cx="405111" cy="259045"/>
    <xdr:sp macro="" textlink="">
      <xdr:nvSpPr>
        <xdr:cNvPr id="460" name="n_2mainValue【学校施設】&#10;有形固定資産減価償却率">
          <a:extLst>
            <a:ext uri="{FF2B5EF4-FFF2-40B4-BE49-F238E27FC236}">
              <a16:creationId xmlns:a16="http://schemas.microsoft.com/office/drawing/2014/main" id="{339BCB29-B13D-4AD3-9AAD-1734B45FA3DC}"/>
            </a:ext>
          </a:extLst>
        </xdr:cNvPr>
        <xdr:cNvSpPr txBox="1"/>
      </xdr:nvSpPr>
      <xdr:spPr>
        <a:xfrm>
          <a:off x="14389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125203</xdr:rowOff>
    </xdr:from>
    <xdr:ext cx="405111" cy="259045"/>
    <xdr:sp macro="" textlink="">
      <xdr:nvSpPr>
        <xdr:cNvPr id="461" name="n_3mainValue【学校施設】&#10;有形固定資産減価償却率">
          <a:extLst>
            <a:ext uri="{FF2B5EF4-FFF2-40B4-BE49-F238E27FC236}">
              <a16:creationId xmlns:a16="http://schemas.microsoft.com/office/drawing/2014/main" id="{D7FFC231-7FF0-4020-BFC2-1BFEDBA00127}"/>
            </a:ext>
          </a:extLst>
        </xdr:cNvPr>
        <xdr:cNvSpPr txBox="1"/>
      </xdr:nvSpPr>
      <xdr:spPr>
        <a:xfrm>
          <a:off x="13500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432835CF-DE75-45EA-8D89-48B7882A3C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62662E54-7FF6-44E5-A986-2CB74CF789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0B4FAA0C-E7ED-4363-8D81-9E5A4ACD39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EC6DA6FC-1CB1-45CA-8951-332CB23F12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8E324D87-049C-4BC7-9666-97902AB3C2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0534D81E-FE78-4D4B-9053-9E71BF5041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F856D580-749E-4351-9D9C-0477168196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43130E82-E5B7-4B42-A4B2-28079BC5EE5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DF411329-4BF4-4978-BA9B-BEA6CD3CD3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36E8E3A1-56C2-4BC9-B81D-87625C4F9B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2" name="直線コネクタ 471">
          <a:extLst>
            <a:ext uri="{FF2B5EF4-FFF2-40B4-BE49-F238E27FC236}">
              <a16:creationId xmlns:a16="http://schemas.microsoft.com/office/drawing/2014/main" id="{0F391386-E78B-49E7-90CA-7995C223866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3" name="テキスト ボックス 472">
          <a:extLst>
            <a:ext uri="{FF2B5EF4-FFF2-40B4-BE49-F238E27FC236}">
              <a16:creationId xmlns:a16="http://schemas.microsoft.com/office/drawing/2014/main" id="{1443F2B7-C8B5-4FE2-89BC-E7DAD01CE5A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4" name="直線コネクタ 473">
          <a:extLst>
            <a:ext uri="{FF2B5EF4-FFF2-40B4-BE49-F238E27FC236}">
              <a16:creationId xmlns:a16="http://schemas.microsoft.com/office/drawing/2014/main" id="{8E95FCD4-8080-4089-BE20-2A96796575F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75" name="テキスト ボックス 474">
          <a:extLst>
            <a:ext uri="{FF2B5EF4-FFF2-40B4-BE49-F238E27FC236}">
              <a16:creationId xmlns:a16="http://schemas.microsoft.com/office/drawing/2014/main" id="{57EDD8C9-84F0-46F3-9629-06A421055C34}"/>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6" name="直線コネクタ 475">
          <a:extLst>
            <a:ext uri="{FF2B5EF4-FFF2-40B4-BE49-F238E27FC236}">
              <a16:creationId xmlns:a16="http://schemas.microsoft.com/office/drawing/2014/main" id="{E6DF96AB-D5A7-44B8-B2A4-12FA172D791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77" name="テキスト ボックス 476">
          <a:extLst>
            <a:ext uri="{FF2B5EF4-FFF2-40B4-BE49-F238E27FC236}">
              <a16:creationId xmlns:a16="http://schemas.microsoft.com/office/drawing/2014/main" id="{556005BC-15E3-441A-8B5E-7C01E2DB7126}"/>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8" name="直線コネクタ 477">
          <a:extLst>
            <a:ext uri="{FF2B5EF4-FFF2-40B4-BE49-F238E27FC236}">
              <a16:creationId xmlns:a16="http://schemas.microsoft.com/office/drawing/2014/main" id="{E1436570-BC8D-4E30-8D2D-0177C3FC3DC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79" name="テキスト ボックス 478">
          <a:extLst>
            <a:ext uri="{FF2B5EF4-FFF2-40B4-BE49-F238E27FC236}">
              <a16:creationId xmlns:a16="http://schemas.microsoft.com/office/drawing/2014/main" id="{02939F57-E009-4CB2-A99C-772147AA516E}"/>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0" name="直線コネクタ 479">
          <a:extLst>
            <a:ext uri="{FF2B5EF4-FFF2-40B4-BE49-F238E27FC236}">
              <a16:creationId xmlns:a16="http://schemas.microsoft.com/office/drawing/2014/main" id="{CF99F0AB-90AB-456F-8801-BC0FC9FCC64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1" name="テキスト ボックス 480">
          <a:extLst>
            <a:ext uri="{FF2B5EF4-FFF2-40B4-BE49-F238E27FC236}">
              <a16:creationId xmlns:a16="http://schemas.microsoft.com/office/drawing/2014/main" id="{9A182B1C-883C-42B7-94BE-4C645831C2C5}"/>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2" name="直線コネクタ 481">
          <a:extLst>
            <a:ext uri="{FF2B5EF4-FFF2-40B4-BE49-F238E27FC236}">
              <a16:creationId xmlns:a16="http://schemas.microsoft.com/office/drawing/2014/main" id="{35FAC9D8-E1DD-44EE-80AA-F9E1F8FBFAB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3" name="テキスト ボックス 482">
          <a:extLst>
            <a:ext uri="{FF2B5EF4-FFF2-40B4-BE49-F238E27FC236}">
              <a16:creationId xmlns:a16="http://schemas.microsoft.com/office/drawing/2014/main" id="{4A098084-8CD3-4B4E-8766-5DDA9E0900B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139FB27C-7F92-4E08-8872-5A1057368D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a:extLst>
            <a:ext uri="{FF2B5EF4-FFF2-40B4-BE49-F238E27FC236}">
              <a16:creationId xmlns:a16="http://schemas.microsoft.com/office/drawing/2014/main" id="{818D5B0E-DBDB-477B-8A2C-BB65136E907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870967A6-9E99-4F79-B1F3-304CE391D5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87" name="直線コネクタ 486">
          <a:extLst>
            <a:ext uri="{FF2B5EF4-FFF2-40B4-BE49-F238E27FC236}">
              <a16:creationId xmlns:a16="http://schemas.microsoft.com/office/drawing/2014/main" id="{1DBDE1E8-6492-4CE2-8133-0765F5F23547}"/>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88" name="【学校施設】&#10;一人当たり面積最小値テキスト">
          <a:extLst>
            <a:ext uri="{FF2B5EF4-FFF2-40B4-BE49-F238E27FC236}">
              <a16:creationId xmlns:a16="http://schemas.microsoft.com/office/drawing/2014/main" id="{974E8F47-89AE-4376-AC07-02F3CF068108}"/>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89" name="直線コネクタ 488">
          <a:extLst>
            <a:ext uri="{FF2B5EF4-FFF2-40B4-BE49-F238E27FC236}">
              <a16:creationId xmlns:a16="http://schemas.microsoft.com/office/drawing/2014/main" id="{C9C6B550-A25C-4136-B9A1-28427EDE2E64}"/>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90" name="【学校施設】&#10;一人当たり面積最大値テキスト">
          <a:extLst>
            <a:ext uri="{FF2B5EF4-FFF2-40B4-BE49-F238E27FC236}">
              <a16:creationId xmlns:a16="http://schemas.microsoft.com/office/drawing/2014/main" id="{B3C9BEA0-E4EA-4BE7-B69B-EA0A09CF0C53}"/>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491" name="直線コネクタ 490">
          <a:extLst>
            <a:ext uri="{FF2B5EF4-FFF2-40B4-BE49-F238E27FC236}">
              <a16:creationId xmlns:a16="http://schemas.microsoft.com/office/drawing/2014/main" id="{C55D3CA2-EBC8-467D-89B3-6F02462D82E6}"/>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492" name="【学校施設】&#10;一人当たり面積平均値テキスト">
          <a:extLst>
            <a:ext uri="{FF2B5EF4-FFF2-40B4-BE49-F238E27FC236}">
              <a16:creationId xmlns:a16="http://schemas.microsoft.com/office/drawing/2014/main" id="{BDD5186F-7A01-4C07-80B7-768837A9FB6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493" name="フローチャート: 判断 492">
          <a:extLst>
            <a:ext uri="{FF2B5EF4-FFF2-40B4-BE49-F238E27FC236}">
              <a16:creationId xmlns:a16="http://schemas.microsoft.com/office/drawing/2014/main" id="{AD8949DC-25BF-482C-BFD2-2FD22C329B45}"/>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494" name="フローチャート: 判断 493">
          <a:extLst>
            <a:ext uri="{FF2B5EF4-FFF2-40B4-BE49-F238E27FC236}">
              <a16:creationId xmlns:a16="http://schemas.microsoft.com/office/drawing/2014/main" id="{8F1FB9F2-BA41-4078-B387-13BA4A867AED}"/>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495" name="フローチャート: 判断 494">
          <a:extLst>
            <a:ext uri="{FF2B5EF4-FFF2-40B4-BE49-F238E27FC236}">
              <a16:creationId xmlns:a16="http://schemas.microsoft.com/office/drawing/2014/main" id="{A215CEDA-5227-4F66-920F-36A55B5CBECC}"/>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496" name="フローチャート: 判断 495">
          <a:extLst>
            <a:ext uri="{FF2B5EF4-FFF2-40B4-BE49-F238E27FC236}">
              <a16:creationId xmlns:a16="http://schemas.microsoft.com/office/drawing/2014/main" id="{CFA9D7CB-250A-4A50-8912-0F31DB12F26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497" name="フローチャート: 判断 496">
          <a:extLst>
            <a:ext uri="{FF2B5EF4-FFF2-40B4-BE49-F238E27FC236}">
              <a16:creationId xmlns:a16="http://schemas.microsoft.com/office/drawing/2014/main" id="{5757BA42-BE37-4241-9356-A8A530E7C3E3}"/>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3DA9F778-3125-430C-B335-9218AC9C7F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9381F36A-BE18-4D45-A228-56CCD6CC8D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3B2FB20-CB8C-4350-B38A-A604181611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8EC2C07-C315-485E-909C-061A3FAE54F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5BD9D99-7C8F-4ECF-BA49-3A2AB079A6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110004</xdr:rowOff>
    </xdr:from>
    <xdr:to>
      <xdr:col>116</xdr:col>
      <xdr:colOff>114300</xdr:colOff>
      <xdr:row>63</xdr:row>
      <xdr:rowOff>40154</xdr:rowOff>
    </xdr:to>
    <xdr:sp macro="" textlink="">
      <xdr:nvSpPr>
        <xdr:cNvPr id="503" name="楕円 502">
          <a:extLst>
            <a:ext uri="{FF2B5EF4-FFF2-40B4-BE49-F238E27FC236}">
              <a16:creationId xmlns:a16="http://schemas.microsoft.com/office/drawing/2014/main" id="{84D2C540-16A2-4F75-9550-25B34A81F726}"/>
            </a:ext>
          </a:extLst>
        </xdr:cNvPr>
        <xdr:cNvSpPr/>
      </xdr:nvSpPr>
      <xdr:spPr>
        <a:xfrm>
          <a:off x="22110700" y="107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132881</xdr:rowOff>
    </xdr:from>
    <xdr:ext cx="469744" cy="259045"/>
    <xdr:sp macro="" textlink="">
      <xdr:nvSpPr>
        <xdr:cNvPr id="504" name="【学校施設】&#10;一人当たり面積該当値テキスト">
          <a:extLst>
            <a:ext uri="{FF2B5EF4-FFF2-40B4-BE49-F238E27FC236}">
              <a16:creationId xmlns:a16="http://schemas.microsoft.com/office/drawing/2014/main" id="{747D67CC-5C93-4C19-9042-804A48B37AEA}"/>
            </a:ext>
          </a:extLst>
        </xdr:cNvPr>
        <xdr:cNvSpPr txBox="1"/>
      </xdr:nvSpPr>
      <xdr:spPr>
        <a:xfrm>
          <a:off x="22199600" y="1059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122642</xdr:rowOff>
    </xdr:from>
    <xdr:to>
      <xdr:col>112</xdr:col>
      <xdr:colOff>38100</xdr:colOff>
      <xdr:row>63</xdr:row>
      <xdr:rowOff>52792</xdr:rowOff>
    </xdr:to>
    <xdr:sp macro="" textlink="">
      <xdr:nvSpPr>
        <xdr:cNvPr id="505" name="楕円 504">
          <a:extLst>
            <a:ext uri="{FF2B5EF4-FFF2-40B4-BE49-F238E27FC236}">
              <a16:creationId xmlns:a16="http://schemas.microsoft.com/office/drawing/2014/main" id="{9C707C0B-1FEC-4AFC-8119-AF66DE6AB673}"/>
            </a:ext>
          </a:extLst>
        </xdr:cNvPr>
        <xdr:cNvSpPr/>
      </xdr:nvSpPr>
      <xdr:spPr>
        <a:xfrm>
          <a:off x="21272500" y="107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160804</xdr:rowOff>
    </xdr:from>
    <xdr:to>
      <xdr:col>116</xdr:col>
      <xdr:colOff>63500</xdr:colOff>
      <xdr:row>63</xdr:row>
      <xdr:rowOff>1992</xdr:rowOff>
    </xdr:to>
    <xdr:cxnSp macro="">
      <xdr:nvCxnSpPr>
        <xdr:cNvPr id="506" name="直線コネクタ 505">
          <a:extLst>
            <a:ext uri="{FF2B5EF4-FFF2-40B4-BE49-F238E27FC236}">
              <a16:creationId xmlns:a16="http://schemas.microsoft.com/office/drawing/2014/main" id="{559921E3-02D3-4219-9FA3-14B3C0B20828}"/>
            </a:ext>
          </a:extLst>
        </xdr:cNvPr>
        <xdr:cNvCxnSpPr/>
      </xdr:nvCxnSpPr>
      <xdr:spPr>
        <a:xfrm flipV="1">
          <a:off x="21323300" y="10790704"/>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131329</xdr:rowOff>
    </xdr:from>
    <xdr:to>
      <xdr:col>107</xdr:col>
      <xdr:colOff>101600</xdr:colOff>
      <xdr:row>63</xdr:row>
      <xdr:rowOff>61479</xdr:rowOff>
    </xdr:to>
    <xdr:sp macro="" textlink="">
      <xdr:nvSpPr>
        <xdr:cNvPr id="507" name="楕円 506">
          <a:extLst>
            <a:ext uri="{FF2B5EF4-FFF2-40B4-BE49-F238E27FC236}">
              <a16:creationId xmlns:a16="http://schemas.microsoft.com/office/drawing/2014/main" id="{89A8AC86-DEE5-4FD8-8C99-20A7B3F98B0B}"/>
            </a:ext>
          </a:extLst>
        </xdr:cNvPr>
        <xdr:cNvSpPr/>
      </xdr:nvSpPr>
      <xdr:spPr>
        <a:xfrm>
          <a:off x="20383500" y="107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1992</xdr:rowOff>
    </xdr:from>
    <xdr:to>
      <xdr:col>111</xdr:col>
      <xdr:colOff>177800</xdr:colOff>
      <xdr:row>63</xdr:row>
      <xdr:rowOff>10679</xdr:rowOff>
    </xdr:to>
    <xdr:cxnSp macro="">
      <xdr:nvCxnSpPr>
        <xdr:cNvPr id="508" name="直線コネクタ 507">
          <a:extLst>
            <a:ext uri="{FF2B5EF4-FFF2-40B4-BE49-F238E27FC236}">
              <a16:creationId xmlns:a16="http://schemas.microsoft.com/office/drawing/2014/main" id="{75B46302-5DC5-49F4-87AB-356550BCA4F2}"/>
            </a:ext>
          </a:extLst>
        </xdr:cNvPr>
        <xdr:cNvCxnSpPr/>
      </xdr:nvCxnSpPr>
      <xdr:spPr>
        <a:xfrm flipV="1">
          <a:off x="20434300" y="1080334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135575</xdr:rowOff>
    </xdr:from>
    <xdr:to>
      <xdr:col>102</xdr:col>
      <xdr:colOff>165100</xdr:colOff>
      <xdr:row>63</xdr:row>
      <xdr:rowOff>65725</xdr:rowOff>
    </xdr:to>
    <xdr:sp macro="" textlink="">
      <xdr:nvSpPr>
        <xdr:cNvPr id="509" name="楕円 508">
          <a:extLst>
            <a:ext uri="{FF2B5EF4-FFF2-40B4-BE49-F238E27FC236}">
              <a16:creationId xmlns:a16="http://schemas.microsoft.com/office/drawing/2014/main" id="{082E0D30-9F59-4416-B8CE-DD9B85C12052}"/>
            </a:ext>
          </a:extLst>
        </xdr:cNvPr>
        <xdr:cNvSpPr/>
      </xdr:nvSpPr>
      <xdr:spPr>
        <a:xfrm>
          <a:off x="19494500" y="107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10679</xdr:rowOff>
    </xdr:from>
    <xdr:to>
      <xdr:col>107</xdr:col>
      <xdr:colOff>50800</xdr:colOff>
      <xdr:row>63</xdr:row>
      <xdr:rowOff>14925</xdr:rowOff>
    </xdr:to>
    <xdr:cxnSp macro="">
      <xdr:nvCxnSpPr>
        <xdr:cNvPr id="510" name="直線コネクタ 509">
          <a:extLst>
            <a:ext uri="{FF2B5EF4-FFF2-40B4-BE49-F238E27FC236}">
              <a16:creationId xmlns:a16="http://schemas.microsoft.com/office/drawing/2014/main" id="{64F8B347-40CF-431F-9147-78C4785A446D}"/>
            </a:ext>
          </a:extLst>
        </xdr:cNvPr>
        <xdr:cNvCxnSpPr/>
      </xdr:nvCxnSpPr>
      <xdr:spPr>
        <a:xfrm flipV="1">
          <a:off x="19545300" y="1081202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511" name="n_1aveValue【学校施設】&#10;一人当たり面積">
          <a:extLst>
            <a:ext uri="{FF2B5EF4-FFF2-40B4-BE49-F238E27FC236}">
              <a16:creationId xmlns:a16="http://schemas.microsoft.com/office/drawing/2014/main" id="{C6CF4F51-8A16-45CF-AF4F-13BD6C7794FD}"/>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12" name="n_2aveValue【学校施設】&#10;一人当たり面積">
          <a:extLst>
            <a:ext uri="{FF2B5EF4-FFF2-40B4-BE49-F238E27FC236}">
              <a16:creationId xmlns:a16="http://schemas.microsoft.com/office/drawing/2014/main" id="{9A9A37C9-E417-4B31-BE04-3F2FCBBD2F57}"/>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13" name="n_3aveValue【学校施設】&#10;一人当たり面積">
          <a:extLst>
            <a:ext uri="{FF2B5EF4-FFF2-40B4-BE49-F238E27FC236}">
              <a16:creationId xmlns:a16="http://schemas.microsoft.com/office/drawing/2014/main" id="{F532E722-2DCE-4785-8573-6B7A1E72815C}"/>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14" name="n_4aveValue【学校施設】&#10;一人当たり面積">
          <a:extLst>
            <a:ext uri="{FF2B5EF4-FFF2-40B4-BE49-F238E27FC236}">
              <a16:creationId xmlns:a16="http://schemas.microsoft.com/office/drawing/2014/main" id="{D32FCA08-E1A0-456D-877F-B12337F22A57}"/>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69319</xdr:rowOff>
    </xdr:from>
    <xdr:ext cx="469744" cy="259045"/>
    <xdr:sp macro="" textlink="">
      <xdr:nvSpPr>
        <xdr:cNvPr id="515" name="n_1mainValue【学校施設】&#10;一人当たり面積">
          <a:extLst>
            <a:ext uri="{FF2B5EF4-FFF2-40B4-BE49-F238E27FC236}">
              <a16:creationId xmlns:a16="http://schemas.microsoft.com/office/drawing/2014/main" id="{39B38DE0-CC45-4D3D-B5A2-ACA545C5D4B2}"/>
            </a:ext>
          </a:extLst>
        </xdr:cNvPr>
        <xdr:cNvSpPr txBox="1"/>
      </xdr:nvSpPr>
      <xdr:spPr>
        <a:xfrm>
          <a:off x="21075727" y="1052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78006</xdr:rowOff>
    </xdr:from>
    <xdr:ext cx="469744" cy="259045"/>
    <xdr:sp macro="" textlink="">
      <xdr:nvSpPr>
        <xdr:cNvPr id="516" name="n_2mainValue【学校施設】&#10;一人当たり面積">
          <a:extLst>
            <a:ext uri="{FF2B5EF4-FFF2-40B4-BE49-F238E27FC236}">
              <a16:creationId xmlns:a16="http://schemas.microsoft.com/office/drawing/2014/main" id="{02626F7F-DDE6-46B1-8281-86F56459A7EC}"/>
            </a:ext>
          </a:extLst>
        </xdr:cNvPr>
        <xdr:cNvSpPr txBox="1"/>
      </xdr:nvSpPr>
      <xdr:spPr>
        <a:xfrm>
          <a:off x="20199427" y="1053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82252</xdr:rowOff>
    </xdr:from>
    <xdr:ext cx="469744" cy="259045"/>
    <xdr:sp macro="" textlink="">
      <xdr:nvSpPr>
        <xdr:cNvPr id="517" name="n_3mainValue【学校施設】&#10;一人当たり面積">
          <a:extLst>
            <a:ext uri="{FF2B5EF4-FFF2-40B4-BE49-F238E27FC236}">
              <a16:creationId xmlns:a16="http://schemas.microsoft.com/office/drawing/2014/main" id="{7778326A-BFAE-4D4C-BEA4-8B8091DAAD53}"/>
            </a:ext>
          </a:extLst>
        </xdr:cNvPr>
        <xdr:cNvSpPr txBox="1"/>
      </xdr:nvSpPr>
      <xdr:spPr>
        <a:xfrm>
          <a:off x="19310427" y="1054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2A9AB2A8-2CEC-444E-B425-9FE28C9362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8BC3AAEB-D11C-4CAA-B3C3-0C7E7F61EE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26E336EC-89B5-4CCE-A8DB-C358CFE01B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D7277203-DF1F-407C-9FDC-FD04313061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30508E6B-6935-4BDC-91B2-CC454D9066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6F0AEC23-6B24-46AD-8C4A-1B49350EAE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8687A876-267C-4113-9BDA-F73E24943A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D9101C30-A080-42F8-A61C-6C05B3E532B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587F02D2-DA93-407A-9AFF-8A81E6429A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1FBBD1F2-0930-4520-81A4-2C96179C7E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7C3C7EC9-7A2F-404B-8F2E-66D49A93C8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AD6ECF96-F1EF-40CA-A3D6-58CA529ECD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52BFD924-3A03-44E9-AED5-012307925B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CFC2B23E-B025-4649-A783-1D192C5EDB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89F844D2-B05C-4D02-B426-8D47AD4BCC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2C44CB3D-2BD2-4ABF-BBE1-665EE95EAD1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A9EACD12-AA41-4DB9-ADA2-096743E3F9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31207BE1-4FD2-47C8-BD8E-9FDA54A9B2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D553BD66-A740-41E7-86AA-F9A0CB396E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DA38AB44-3955-464E-89D6-36835952AF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C4769F78-3CE7-487E-9491-DCCEEF1810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6AC9CD5B-E7E2-431E-B849-76249D8174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2333C3CC-F912-4C95-AC40-405DDA3C07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64A8FB29-50EE-4F1A-B514-00DCBCA470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3758AE65-C851-4177-8897-9CA33C0620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4D341D8E-01DE-4106-BF7C-E061D85DDA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1089CA62-4A4F-4FB7-8E3A-61243DB297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ECC8B7E6-5E2F-4F6E-8497-2F78DA8047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238D86D6-AC47-4F03-AFE9-0FA70E14466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573943A8-39AC-420B-9770-43F0DE00557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AC546994-D103-403E-8B72-388B813CD6D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8DDDFEC0-CBCF-41F8-A637-45F0F4A1A3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92461008-9C18-4FDB-A4D0-AC03E70AB8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D377598E-C628-49AB-96AE-8FCA95CA71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0BBD8E86-95AD-41F5-AA2A-8739FC0C8F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23616709-ADF6-4B4C-AF88-19FF2E9B517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07083C00-B851-4E71-ADA4-472F4BD1359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138F2044-582A-45B9-8A95-8252E690A41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9A99F395-0201-46A8-B8EA-D67F3F72952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F905B95E-12F4-4A81-8A76-22F0134BDD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a:extLst>
            <a:ext uri="{FF2B5EF4-FFF2-40B4-BE49-F238E27FC236}">
              <a16:creationId xmlns:a16="http://schemas.microsoft.com/office/drawing/2014/main" id="{4354EF27-7CA9-499B-B1C8-EECE603E6A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559" name="直線コネクタ 558">
          <a:extLst>
            <a:ext uri="{FF2B5EF4-FFF2-40B4-BE49-F238E27FC236}">
              <a16:creationId xmlns:a16="http://schemas.microsoft.com/office/drawing/2014/main" id="{2BD55DBD-7475-4B03-886A-0DC32796955D}"/>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0" name="【公民館】&#10;有形固定資産減価償却率最小値テキスト">
          <a:extLst>
            <a:ext uri="{FF2B5EF4-FFF2-40B4-BE49-F238E27FC236}">
              <a16:creationId xmlns:a16="http://schemas.microsoft.com/office/drawing/2014/main" id="{62328E9B-E446-4E25-991C-09F0C862E8B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1" name="直線コネクタ 560">
          <a:extLst>
            <a:ext uri="{FF2B5EF4-FFF2-40B4-BE49-F238E27FC236}">
              <a16:creationId xmlns:a16="http://schemas.microsoft.com/office/drawing/2014/main" id="{37700E66-CD28-4F6D-A934-A9C30B4F81D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562" name="【公民館】&#10;有形固定資産減価償却率最大値テキスト">
          <a:extLst>
            <a:ext uri="{FF2B5EF4-FFF2-40B4-BE49-F238E27FC236}">
              <a16:creationId xmlns:a16="http://schemas.microsoft.com/office/drawing/2014/main" id="{FB3FD3CF-40CA-44BE-B409-76877BA9F4BA}"/>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563" name="直線コネクタ 562">
          <a:extLst>
            <a:ext uri="{FF2B5EF4-FFF2-40B4-BE49-F238E27FC236}">
              <a16:creationId xmlns:a16="http://schemas.microsoft.com/office/drawing/2014/main" id="{96B0B70E-686A-414F-B455-01EAFBB926B9}"/>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564" name="【公民館】&#10;有形固定資産減価償却率平均値テキスト">
          <a:extLst>
            <a:ext uri="{FF2B5EF4-FFF2-40B4-BE49-F238E27FC236}">
              <a16:creationId xmlns:a16="http://schemas.microsoft.com/office/drawing/2014/main" id="{6BC3282C-8369-4EAD-B625-DF665D6633EF}"/>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565" name="フローチャート: 判断 564">
          <a:extLst>
            <a:ext uri="{FF2B5EF4-FFF2-40B4-BE49-F238E27FC236}">
              <a16:creationId xmlns:a16="http://schemas.microsoft.com/office/drawing/2014/main" id="{88B895BF-653B-4E89-B194-170C6EC3ABCE}"/>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566" name="フローチャート: 判断 565">
          <a:extLst>
            <a:ext uri="{FF2B5EF4-FFF2-40B4-BE49-F238E27FC236}">
              <a16:creationId xmlns:a16="http://schemas.microsoft.com/office/drawing/2014/main" id="{E1DCB86F-0F23-4E95-8201-AE8BA244CA54}"/>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567" name="フローチャート: 判断 566">
          <a:extLst>
            <a:ext uri="{FF2B5EF4-FFF2-40B4-BE49-F238E27FC236}">
              <a16:creationId xmlns:a16="http://schemas.microsoft.com/office/drawing/2014/main" id="{71A5E0B8-2363-4640-A88D-F13EB4DF8747}"/>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68" name="フローチャート: 判断 567">
          <a:extLst>
            <a:ext uri="{FF2B5EF4-FFF2-40B4-BE49-F238E27FC236}">
              <a16:creationId xmlns:a16="http://schemas.microsoft.com/office/drawing/2014/main" id="{EDFF5045-AA18-4BD7-AC48-40DF8D57BAE6}"/>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569" name="フローチャート: 判断 568">
          <a:extLst>
            <a:ext uri="{FF2B5EF4-FFF2-40B4-BE49-F238E27FC236}">
              <a16:creationId xmlns:a16="http://schemas.microsoft.com/office/drawing/2014/main" id="{8A39EF31-D002-47B3-BDAF-AA85912C3B34}"/>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C254852C-B869-4FCC-923A-ADB20C3378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9C99D62A-53B2-4AED-BF1C-BA0082CCAA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EBFC4497-0714-4764-A57A-AA9914467E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6A29B956-2C6C-4A5B-896A-CD63F35126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468CB1DF-72FE-4D8D-A4D9-B535FE0AD2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44994</xdr:rowOff>
    </xdr:from>
    <xdr:to>
      <xdr:col>85</xdr:col>
      <xdr:colOff>177800</xdr:colOff>
      <xdr:row>108</xdr:row>
      <xdr:rowOff>146594</xdr:rowOff>
    </xdr:to>
    <xdr:sp macro="" textlink="">
      <xdr:nvSpPr>
        <xdr:cNvPr id="575" name="楕円 574">
          <a:extLst>
            <a:ext uri="{FF2B5EF4-FFF2-40B4-BE49-F238E27FC236}">
              <a16:creationId xmlns:a16="http://schemas.microsoft.com/office/drawing/2014/main" id="{F73E56AF-452C-4F47-8310-EA0F9746455D}"/>
            </a:ext>
          </a:extLst>
        </xdr:cNvPr>
        <xdr:cNvSpPr/>
      </xdr:nvSpPr>
      <xdr:spPr>
        <a:xfrm>
          <a:off x="16268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131371</xdr:rowOff>
    </xdr:from>
    <xdr:ext cx="405111" cy="259045"/>
    <xdr:sp macro="" textlink="">
      <xdr:nvSpPr>
        <xdr:cNvPr id="576" name="【公民館】&#10;有形固定資産減価償却率該当値テキスト">
          <a:extLst>
            <a:ext uri="{FF2B5EF4-FFF2-40B4-BE49-F238E27FC236}">
              <a16:creationId xmlns:a16="http://schemas.microsoft.com/office/drawing/2014/main" id="{5A33760C-7CB2-4305-B1A4-038CB0DFA081}"/>
            </a:ext>
          </a:extLst>
        </xdr:cNvPr>
        <xdr:cNvSpPr txBox="1"/>
      </xdr:nvSpPr>
      <xdr:spPr>
        <a:xfrm>
          <a:off x="16357600" y="1847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577" name="楕円 576">
          <a:extLst>
            <a:ext uri="{FF2B5EF4-FFF2-40B4-BE49-F238E27FC236}">
              <a16:creationId xmlns:a16="http://schemas.microsoft.com/office/drawing/2014/main" id="{6703FC0B-3BAD-433C-AF1A-DDC641899B09}"/>
            </a:ext>
          </a:extLst>
        </xdr:cNvPr>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95794</xdr:rowOff>
    </xdr:to>
    <xdr:cxnSp macro="">
      <xdr:nvCxnSpPr>
        <xdr:cNvPr id="578" name="直線コネクタ 577">
          <a:extLst>
            <a:ext uri="{FF2B5EF4-FFF2-40B4-BE49-F238E27FC236}">
              <a16:creationId xmlns:a16="http://schemas.microsoft.com/office/drawing/2014/main" id="{87D35330-029F-4360-90C9-7096A61D6831}"/>
            </a:ext>
          </a:extLst>
        </xdr:cNvPr>
        <xdr:cNvCxnSpPr/>
      </xdr:nvCxnSpPr>
      <xdr:spPr>
        <a:xfrm>
          <a:off x="15481300" y="185960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xdr:rowOff>
    </xdr:from>
    <xdr:to>
      <xdr:col>76</xdr:col>
      <xdr:colOff>165100</xdr:colOff>
      <xdr:row>108</xdr:row>
      <xdr:rowOff>115570</xdr:rowOff>
    </xdr:to>
    <xdr:sp macro="" textlink="">
      <xdr:nvSpPr>
        <xdr:cNvPr id="579" name="楕円 578">
          <a:extLst>
            <a:ext uri="{FF2B5EF4-FFF2-40B4-BE49-F238E27FC236}">
              <a16:creationId xmlns:a16="http://schemas.microsoft.com/office/drawing/2014/main" id="{A9BD17FD-1729-41E3-AFDC-005A3EA87732}"/>
            </a:ext>
          </a:extLst>
        </xdr:cNvPr>
        <xdr:cNvSpPr/>
      </xdr:nvSpPr>
      <xdr:spPr>
        <a:xfrm>
          <a:off x="14541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64770</xdr:rowOff>
    </xdr:from>
    <xdr:to>
      <xdr:col>81</xdr:col>
      <xdr:colOff>50800</xdr:colOff>
      <xdr:row>108</xdr:row>
      <xdr:rowOff>79466</xdr:rowOff>
    </xdr:to>
    <xdr:cxnSp macro="">
      <xdr:nvCxnSpPr>
        <xdr:cNvPr id="580" name="直線コネクタ 579">
          <a:extLst>
            <a:ext uri="{FF2B5EF4-FFF2-40B4-BE49-F238E27FC236}">
              <a16:creationId xmlns:a16="http://schemas.microsoft.com/office/drawing/2014/main" id="{3615FA89-FFAD-401C-BB0D-B72CCDAFC6BE}"/>
            </a:ext>
          </a:extLst>
        </xdr:cNvPr>
        <xdr:cNvCxnSpPr/>
      </xdr:nvCxnSpPr>
      <xdr:spPr>
        <a:xfrm>
          <a:off x="14592300" y="185813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169092</xdr:rowOff>
    </xdr:from>
    <xdr:to>
      <xdr:col>72</xdr:col>
      <xdr:colOff>38100</xdr:colOff>
      <xdr:row>108</xdr:row>
      <xdr:rowOff>99242</xdr:rowOff>
    </xdr:to>
    <xdr:sp macro="" textlink="">
      <xdr:nvSpPr>
        <xdr:cNvPr id="581" name="楕円 580">
          <a:extLst>
            <a:ext uri="{FF2B5EF4-FFF2-40B4-BE49-F238E27FC236}">
              <a16:creationId xmlns:a16="http://schemas.microsoft.com/office/drawing/2014/main" id="{C86F489A-8245-44B8-B3F6-D5C0E7E510E5}"/>
            </a:ext>
          </a:extLst>
        </xdr:cNvPr>
        <xdr:cNvSpPr/>
      </xdr:nvSpPr>
      <xdr:spPr>
        <a:xfrm>
          <a:off x="13652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48442</xdr:rowOff>
    </xdr:from>
    <xdr:to>
      <xdr:col>76</xdr:col>
      <xdr:colOff>114300</xdr:colOff>
      <xdr:row>108</xdr:row>
      <xdr:rowOff>64770</xdr:rowOff>
    </xdr:to>
    <xdr:cxnSp macro="">
      <xdr:nvCxnSpPr>
        <xdr:cNvPr id="582" name="直線コネクタ 581">
          <a:extLst>
            <a:ext uri="{FF2B5EF4-FFF2-40B4-BE49-F238E27FC236}">
              <a16:creationId xmlns:a16="http://schemas.microsoft.com/office/drawing/2014/main" id="{6528763D-A2D9-41B8-9D68-CF266EF9DAB8}"/>
            </a:ext>
          </a:extLst>
        </xdr:cNvPr>
        <xdr:cNvCxnSpPr/>
      </xdr:nvCxnSpPr>
      <xdr:spPr>
        <a:xfrm>
          <a:off x="13703300" y="185650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583" name="n_1aveValue【公民館】&#10;有形固定資産減価償却率">
          <a:extLst>
            <a:ext uri="{FF2B5EF4-FFF2-40B4-BE49-F238E27FC236}">
              <a16:creationId xmlns:a16="http://schemas.microsoft.com/office/drawing/2014/main" id="{8A721107-5AE9-48EA-B8EA-AE3188EBE82F}"/>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584" name="n_2aveValue【公民館】&#10;有形固定資産減価償却率">
          <a:extLst>
            <a:ext uri="{FF2B5EF4-FFF2-40B4-BE49-F238E27FC236}">
              <a16:creationId xmlns:a16="http://schemas.microsoft.com/office/drawing/2014/main" id="{0A495680-56A4-461F-B477-87AE508AB325}"/>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585" name="n_3aveValue【公民館】&#10;有形固定資産減価償却率">
          <a:extLst>
            <a:ext uri="{FF2B5EF4-FFF2-40B4-BE49-F238E27FC236}">
              <a16:creationId xmlns:a16="http://schemas.microsoft.com/office/drawing/2014/main" id="{729591D4-61E9-42C4-B6D6-F420C90BB512}"/>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586" name="n_4aveValue【公民館】&#10;有形固定資産減価償却率">
          <a:extLst>
            <a:ext uri="{FF2B5EF4-FFF2-40B4-BE49-F238E27FC236}">
              <a16:creationId xmlns:a16="http://schemas.microsoft.com/office/drawing/2014/main" id="{49CCA02C-9A60-432B-98CB-3CACCE5C26AE}"/>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587" name="n_1mainValue【公民館】&#10;有形固定資産減価償却率">
          <a:extLst>
            <a:ext uri="{FF2B5EF4-FFF2-40B4-BE49-F238E27FC236}">
              <a16:creationId xmlns:a16="http://schemas.microsoft.com/office/drawing/2014/main" id="{30DEFFAA-A81D-4782-AC37-DFF46214D18C}"/>
            </a:ext>
          </a:extLst>
        </xdr:cNvPr>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106697</xdr:rowOff>
    </xdr:from>
    <xdr:ext cx="405111" cy="259045"/>
    <xdr:sp macro="" textlink="">
      <xdr:nvSpPr>
        <xdr:cNvPr id="588" name="n_2mainValue【公民館】&#10;有形固定資産減価償却率">
          <a:extLst>
            <a:ext uri="{FF2B5EF4-FFF2-40B4-BE49-F238E27FC236}">
              <a16:creationId xmlns:a16="http://schemas.microsoft.com/office/drawing/2014/main" id="{9E2A4A39-B99A-403B-AD18-4BA89F718279}"/>
            </a:ext>
          </a:extLst>
        </xdr:cNvPr>
        <xdr:cNvSpPr txBox="1"/>
      </xdr:nvSpPr>
      <xdr:spPr>
        <a:xfrm>
          <a:off x="14389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90369</xdr:rowOff>
    </xdr:from>
    <xdr:ext cx="405111" cy="259045"/>
    <xdr:sp macro="" textlink="">
      <xdr:nvSpPr>
        <xdr:cNvPr id="589" name="n_3mainValue【公民館】&#10;有形固定資産減価償却率">
          <a:extLst>
            <a:ext uri="{FF2B5EF4-FFF2-40B4-BE49-F238E27FC236}">
              <a16:creationId xmlns:a16="http://schemas.microsoft.com/office/drawing/2014/main" id="{C3FF5A0F-7D56-4A10-B519-3F3C193085B6}"/>
            </a:ext>
          </a:extLst>
        </xdr:cNvPr>
        <xdr:cNvSpPr txBox="1"/>
      </xdr:nvSpPr>
      <xdr:spPr>
        <a:xfrm>
          <a:off x="13500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a16="http://schemas.microsoft.com/office/drawing/2014/main" id="{EE23E39A-BE4A-49C4-A151-D44746AAB9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a16="http://schemas.microsoft.com/office/drawing/2014/main" id="{B7EFE500-F967-442C-82F6-ACF1E1EEE0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a16="http://schemas.microsoft.com/office/drawing/2014/main" id="{5B9DF1E6-49EF-409B-A4E6-3D25A31DA9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a16="http://schemas.microsoft.com/office/drawing/2014/main" id="{01BE38A7-5C93-40CD-B2C6-66CB760934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a16="http://schemas.microsoft.com/office/drawing/2014/main" id="{921D1CD9-7A72-451C-8703-ABE89F87B3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a16="http://schemas.microsoft.com/office/drawing/2014/main" id="{B48F1FA6-88B3-4365-977A-2E988AA4A1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a16="http://schemas.microsoft.com/office/drawing/2014/main" id="{7FB27D53-41D9-4E53-9166-252AE90F3A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a16="http://schemas.microsoft.com/office/drawing/2014/main" id="{C3C0C135-B1D3-447E-9B75-18B16F797B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a16="http://schemas.microsoft.com/office/drawing/2014/main" id="{AF48F27C-5185-44F5-ABD3-E2E28CD549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a16="http://schemas.microsoft.com/office/drawing/2014/main" id="{8E9EF5CB-0155-4B8C-8570-A9D16272A5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a:extLst>
            <a:ext uri="{FF2B5EF4-FFF2-40B4-BE49-F238E27FC236}">
              <a16:creationId xmlns:a16="http://schemas.microsoft.com/office/drawing/2014/main" id="{599838C3-7266-4C63-9C5A-96CD3E8601B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a:extLst>
            <a:ext uri="{FF2B5EF4-FFF2-40B4-BE49-F238E27FC236}">
              <a16:creationId xmlns:a16="http://schemas.microsoft.com/office/drawing/2014/main" id="{9E4815A6-749B-4D16-8DD9-DEC17D919C8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a:extLst>
            <a:ext uri="{FF2B5EF4-FFF2-40B4-BE49-F238E27FC236}">
              <a16:creationId xmlns:a16="http://schemas.microsoft.com/office/drawing/2014/main" id="{467DE09E-2727-49A1-8676-C25284A5FBD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a:extLst>
            <a:ext uri="{FF2B5EF4-FFF2-40B4-BE49-F238E27FC236}">
              <a16:creationId xmlns:a16="http://schemas.microsoft.com/office/drawing/2014/main" id="{89F6F780-C7B7-4F5B-B903-7A6E5B7DD13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a:extLst>
            <a:ext uri="{FF2B5EF4-FFF2-40B4-BE49-F238E27FC236}">
              <a16:creationId xmlns:a16="http://schemas.microsoft.com/office/drawing/2014/main" id="{02ED58A5-D1C1-4C4D-AA15-4143051F184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05" name="テキスト ボックス 604">
          <a:extLst>
            <a:ext uri="{FF2B5EF4-FFF2-40B4-BE49-F238E27FC236}">
              <a16:creationId xmlns:a16="http://schemas.microsoft.com/office/drawing/2014/main" id="{578E7CA3-8D22-49D5-86CD-5D6E43A0C0B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a:extLst>
            <a:ext uri="{FF2B5EF4-FFF2-40B4-BE49-F238E27FC236}">
              <a16:creationId xmlns:a16="http://schemas.microsoft.com/office/drawing/2014/main" id="{ECAC8C17-8321-475E-93DD-ED9B01F7B4B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07" name="テキスト ボックス 606">
          <a:extLst>
            <a:ext uri="{FF2B5EF4-FFF2-40B4-BE49-F238E27FC236}">
              <a16:creationId xmlns:a16="http://schemas.microsoft.com/office/drawing/2014/main" id="{4504E4ED-8DAC-48BA-AEDE-A86196E281F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a:extLst>
            <a:ext uri="{FF2B5EF4-FFF2-40B4-BE49-F238E27FC236}">
              <a16:creationId xmlns:a16="http://schemas.microsoft.com/office/drawing/2014/main" id="{3768AE4F-6C81-43EB-874D-E8A0D5C6D40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09" name="テキスト ボックス 608">
          <a:extLst>
            <a:ext uri="{FF2B5EF4-FFF2-40B4-BE49-F238E27FC236}">
              <a16:creationId xmlns:a16="http://schemas.microsoft.com/office/drawing/2014/main" id="{515CB58D-32DB-4C77-9114-19667955FF3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a:extLst>
            <a:ext uri="{FF2B5EF4-FFF2-40B4-BE49-F238E27FC236}">
              <a16:creationId xmlns:a16="http://schemas.microsoft.com/office/drawing/2014/main" id="{B79ED1B0-D9E1-41DE-9BE9-84CAD87FD1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1" name="テキスト ボックス 610">
          <a:extLst>
            <a:ext uri="{FF2B5EF4-FFF2-40B4-BE49-F238E27FC236}">
              <a16:creationId xmlns:a16="http://schemas.microsoft.com/office/drawing/2014/main" id="{25314129-2493-4EF8-AFA2-D33959776AC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a:extLst>
            <a:ext uri="{FF2B5EF4-FFF2-40B4-BE49-F238E27FC236}">
              <a16:creationId xmlns:a16="http://schemas.microsoft.com/office/drawing/2014/main" id="{FA2ABDAD-86EA-4209-8399-3B267D1338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13" name="直線コネクタ 612">
          <a:extLst>
            <a:ext uri="{FF2B5EF4-FFF2-40B4-BE49-F238E27FC236}">
              <a16:creationId xmlns:a16="http://schemas.microsoft.com/office/drawing/2014/main" id="{84CC6EF5-057B-4F65-A51A-34108B88AB11}"/>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14" name="【公民館】&#10;一人当たり面積最小値テキスト">
          <a:extLst>
            <a:ext uri="{FF2B5EF4-FFF2-40B4-BE49-F238E27FC236}">
              <a16:creationId xmlns:a16="http://schemas.microsoft.com/office/drawing/2014/main" id="{2BD8E5B2-EBDC-4F34-9C12-1BD7F4C9757F}"/>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15" name="直線コネクタ 614">
          <a:extLst>
            <a:ext uri="{FF2B5EF4-FFF2-40B4-BE49-F238E27FC236}">
              <a16:creationId xmlns:a16="http://schemas.microsoft.com/office/drawing/2014/main" id="{0CB9790A-BFFD-477A-914C-DFB06BC4C50B}"/>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16" name="【公民館】&#10;一人当たり面積最大値テキスト">
          <a:extLst>
            <a:ext uri="{FF2B5EF4-FFF2-40B4-BE49-F238E27FC236}">
              <a16:creationId xmlns:a16="http://schemas.microsoft.com/office/drawing/2014/main" id="{884186EE-AA5F-4D61-A3AF-3AE7D41B0F52}"/>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17" name="直線コネクタ 616">
          <a:extLst>
            <a:ext uri="{FF2B5EF4-FFF2-40B4-BE49-F238E27FC236}">
              <a16:creationId xmlns:a16="http://schemas.microsoft.com/office/drawing/2014/main" id="{77C8AF44-E6C7-45FD-84C1-804B7A011E1E}"/>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618" name="【公民館】&#10;一人当たり面積平均値テキスト">
          <a:extLst>
            <a:ext uri="{FF2B5EF4-FFF2-40B4-BE49-F238E27FC236}">
              <a16:creationId xmlns:a16="http://schemas.microsoft.com/office/drawing/2014/main" id="{FCC2A8DF-9E8B-435D-BB95-DEDC75414FE5}"/>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19" name="フローチャート: 判断 618">
          <a:extLst>
            <a:ext uri="{FF2B5EF4-FFF2-40B4-BE49-F238E27FC236}">
              <a16:creationId xmlns:a16="http://schemas.microsoft.com/office/drawing/2014/main" id="{F6633F2A-D20A-4AEB-835A-FF6E72F952FD}"/>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20" name="フローチャート: 判断 619">
          <a:extLst>
            <a:ext uri="{FF2B5EF4-FFF2-40B4-BE49-F238E27FC236}">
              <a16:creationId xmlns:a16="http://schemas.microsoft.com/office/drawing/2014/main" id="{0FC31A20-FD20-4AF4-B306-B2607A5F63F3}"/>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21" name="フローチャート: 判断 620">
          <a:extLst>
            <a:ext uri="{FF2B5EF4-FFF2-40B4-BE49-F238E27FC236}">
              <a16:creationId xmlns:a16="http://schemas.microsoft.com/office/drawing/2014/main" id="{4C1FE981-9481-4E4E-B2D5-4E0BF8CA6F98}"/>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22" name="フローチャート: 判断 621">
          <a:extLst>
            <a:ext uri="{FF2B5EF4-FFF2-40B4-BE49-F238E27FC236}">
              <a16:creationId xmlns:a16="http://schemas.microsoft.com/office/drawing/2014/main" id="{3ED3393B-3CE9-4B94-BC52-C193CE93C546}"/>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23" name="フローチャート: 判断 622">
          <a:extLst>
            <a:ext uri="{FF2B5EF4-FFF2-40B4-BE49-F238E27FC236}">
              <a16:creationId xmlns:a16="http://schemas.microsoft.com/office/drawing/2014/main" id="{FCF3D41F-4B14-49CD-A3E8-E52B75207A3A}"/>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7AEACBBF-BECC-4A25-9D7B-B236B968AD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604AD29-8166-473C-83D8-806AF98846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2CA9C6AC-7CAC-4B9C-A0C4-3FE0A46226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F37D4F70-5CA8-4C9D-B3B5-F724E9B2D76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4FE639BB-982A-4EF9-B51F-9783EE1917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25095</xdr:rowOff>
    </xdr:from>
    <xdr:to>
      <xdr:col>116</xdr:col>
      <xdr:colOff>114300</xdr:colOff>
      <xdr:row>108</xdr:row>
      <xdr:rowOff>126695</xdr:rowOff>
    </xdr:to>
    <xdr:sp macro="" textlink="">
      <xdr:nvSpPr>
        <xdr:cNvPr id="629" name="楕円 628">
          <a:extLst>
            <a:ext uri="{FF2B5EF4-FFF2-40B4-BE49-F238E27FC236}">
              <a16:creationId xmlns:a16="http://schemas.microsoft.com/office/drawing/2014/main" id="{68F10CAC-4C89-4364-A6CB-FDAC91D33033}"/>
            </a:ext>
          </a:extLst>
        </xdr:cNvPr>
        <xdr:cNvSpPr/>
      </xdr:nvSpPr>
      <xdr:spPr>
        <a:xfrm>
          <a:off x="22110700" y="185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155922</xdr:rowOff>
    </xdr:from>
    <xdr:ext cx="469744" cy="259045"/>
    <xdr:sp macro="" textlink="">
      <xdr:nvSpPr>
        <xdr:cNvPr id="630" name="【公民館】&#10;一人当たり面積該当値テキスト">
          <a:extLst>
            <a:ext uri="{FF2B5EF4-FFF2-40B4-BE49-F238E27FC236}">
              <a16:creationId xmlns:a16="http://schemas.microsoft.com/office/drawing/2014/main" id="{97089AA8-30C2-4A6B-9704-16C8EA6CF024}"/>
            </a:ext>
          </a:extLst>
        </xdr:cNvPr>
        <xdr:cNvSpPr txBox="1"/>
      </xdr:nvSpPr>
      <xdr:spPr>
        <a:xfrm>
          <a:off x="22199600" y="183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28142</xdr:rowOff>
    </xdr:from>
    <xdr:to>
      <xdr:col>112</xdr:col>
      <xdr:colOff>38100</xdr:colOff>
      <xdr:row>108</xdr:row>
      <xdr:rowOff>129742</xdr:rowOff>
    </xdr:to>
    <xdr:sp macro="" textlink="">
      <xdr:nvSpPr>
        <xdr:cNvPr id="631" name="楕円 630">
          <a:extLst>
            <a:ext uri="{FF2B5EF4-FFF2-40B4-BE49-F238E27FC236}">
              <a16:creationId xmlns:a16="http://schemas.microsoft.com/office/drawing/2014/main" id="{9FBD0F05-6C85-4850-897C-CF5A9F61C1B2}"/>
            </a:ext>
          </a:extLst>
        </xdr:cNvPr>
        <xdr:cNvSpPr/>
      </xdr:nvSpPr>
      <xdr:spPr>
        <a:xfrm>
          <a:off x="21272500" y="185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75895</xdr:rowOff>
    </xdr:from>
    <xdr:to>
      <xdr:col>116</xdr:col>
      <xdr:colOff>63500</xdr:colOff>
      <xdr:row>108</xdr:row>
      <xdr:rowOff>78942</xdr:rowOff>
    </xdr:to>
    <xdr:cxnSp macro="">
      <xdr:nvCxnSpPr>
        <xdr:cNvPr id="632" name="直線コネクタ 631">
          <a:extLst>
            <a:ext uri="{FF2B5EF4-FFF2-40B4-BE49-F238E27FC236}">
              <a16:creationId xmlns:a16="http://schemas.microsoft.com/office/drawing/2014/main" id="{75F396CD-1122-4D46-97E7-4E7DE8F27ECF}"/>
            </a:ext>
          </a:extLst>
        </xdr:cNvPr>
        <xdr:cNvCxnSpPr/>
      </xdr:nvCxnSpPr>
      <xdr:spPr>
        <a:xfrm flipV="1">
          <a:off x="21323300" y="18592495"/>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30277</xdr:rowOff>
    </xdr:from>
    <xdr:to>
      <xdr:col>107</xdr:col>
      <xdr:colOff>101600</xdr:colOff>
      <xdr:row>108</xdr:row>
      <xdr:rowOff>131877</xdr:rowOff>
    </xdr:to>
    <xdr:sp macro="" textlink="">
      <xdr:nvSpPr>
        <xdr:cNvPr id="633" name="楕円 632">
          <a:extLst>
            <a:ext uri="{FF2B5EF4-FFF2-40B4-BE49-F238E27FC236}">
              <a16:creationId xmlns:a16="http://schemas.microsoft.com/office/drawing/2014/main" id="{2F7C0F39-0BC5-4A50-A5EF-8ADF66784CFA}"/>
            </a:ext>
          </a:extLst>
        </xdr:cNvPr>
        <xdr:cNvSpPr/>
      </xdr:nvSpPr>
      <xdr:spPr>
        <a:xfrm>
          <a:off x="20383500" y="185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78942</xdr:rowOff>
    </xdr:from>
    <xdr:to>
      <xdr:col>111</xdr:col>
      <xdr:colOff>177800</xdr:colOff>
      <xdr:row>108</xdr:row>
      <xdr:rowOff>81077</xdr:rowOff>
    </xdr:to>
    <xdr:cxnSp macro="">
      <xdr:nvCxnSpPr>
        <xdr:cNvPr id="634" name="直線コネクタ 633">
          <a:extLst>
            <a:ext uri="{FF2B5EF4-FFF2-40B4-BE49-F238E27FC236}">
              <a16:creationId xmlns:a16="http://schemas.microsoft.com/office/drawing/2014/main" id="{B23874F2-DE4B-43A5-9FF0-F7E459F41D18}"/>
            </a:ext>
          </a:extLst>
        </xdr:cNvPr>
        <xdr:cNvCxnSpPr/>
      </xdr:nvCxnSpPr>
      <xdr:spPr>
        <a:xfrm flipV="1">
          <a:off x="20434300" y="18595542"/>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31344</xdr:rowOff>
    </xdr:from>
    <xdr:to>
      <xdr:col>102</xdr:col>
      <xdr:colOff>165100</xdr:colOff>
      <xdr:row>108</xdr:row>
      <xdr:rowOff>132944</xdr:rowOff>
    </xdr:to>
    <xdr:sp macro="" textlink="">
      <xdr:nvSpPr>
        <xdr:cNvPr id="635" name="楕円 634">
          <a:extLst>
            <a:ext uri="{FF2B5EF4-FFF2-40B4-BE49-F238E27FC236}">
              <a16:creationId xmlns:a16="http://schemas.microsoft.com/office/drawing/2014/main" id="{AA1ED82C-E30B-4D08-B36B-387ACE11A027}"/>
            </a:ext>
          </a:extLst>
        </xdr:cNvPr>
        <xdr:cNvSpPr/>
      </xdr:nvSpPr>
      <xdr:spPr>
        <a:xfrm>
          <a:off x="19494500" y="185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81077</xdr:rowOff>
    </xdr:from>
    <xdr:to>
      <xdr:col>107</xdr:col>
      <xdr:colOff>50800</xdr:colOff>
      <xdr:row>108</xdr:row>
      <xdr:rowOff>82144</xdr:rowOff>
    </xdr:to>
    <xdr:cxnSp macro="">
      <xdr:nvCxnSpPr>
        <xdr:cNvPr id="636" name="直線コネクタ 635">
          <a:extLst>
            <a:ext uri="{FF2B5EF4-FFF2-40B4-BE49-F238E27FC236}">
              <a16:creationId xmlns:a16="http://schemas.microsoft.com/office/drawing/2014/main" id="{07CBA22A-A649-4A3B-BA15-4B016B88DD63}"/>
            </a:ext>
          </a:extLst>
        </xdr:cNvPr>
        <xdr:cNvCxnSpPr/>
      </xdr:nvCxnSpPr>
      <xdr:spPr>
        <a:xfrm flipV="1">
          <a:off x="19545300" y="1859767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637" name="n_1aveValue【公民館】&#10;一人当たり面積">
          <a:extLst>
            <a:ext uri="{FF2B5EF4-FFF2-40B4-BE49-F238E27FC236}">
              <a16:creationId xmlns:a16="http://schemas.microsoft.com/office/drawing/2014/main" id="{FBC98051-9B7D-45C8-8E0B-FA01BBC79ADC}"/>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638" name="n_2aveValue【公民館】&#10;一人当たり面積">
          <a:extLst>
            <a:ext uri="{FF2B5EF4-FFF2-40B4-BE49-F238E27FC236}">
              <a16:creationId xmlns:a16="http://schemas.microsoft.com/office/drawing/2014/main" id="{07796870-0A71-4B55-A3C1-4C768C24C544}"/>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639" name="n_3aveValue【公民館】&#10;一人当たり面積">
          <a:extLst>
            <a:ext uri="{FF2B5EF4-FFF2-40B4-BE49-F238E27FC236}">
              <a16:creationId xmlns:a16="http://schemas.microsoft.com/office/drawing/2014/main" id="{FD57D314-A812-4ECA-9744-B82C31C0E71F}"/>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640" name="n_4aveValue【公民館】&#10;一人当たり面積">
          <a:extLst>
            <a:ext uri="{FF2B5EF4-FFF2-40B4-BE49-F238E27FC236}">
              <a16:creationId xmlns:a16="http://schemas.microsoft.com/office/drawing/2014/main" id="{6A066F16-9959-4445-8996-772F84A562E6}"/>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120869</xdr:rowOff>
    </xdr:from>
    <xdr:ext cx="469744" cy="259045"/>
    <xdr:sp macro="" textlink="">
      <xdr:nvSpPr>
        <xdr:cNvPr id="641" name="n_1mainValue【公民館】&#10;一人当たり面積">
          <a:extLst>
            <a:ext uri="{FF2B5EF4-FFF2-40B4-BE49-F238E27FC236}">
              <a16:creationId xmlns:a16="http://schemas.microsoft.com/office/drawing/2014/main" id="{1C9BEE3B-30F4-47F0-A1AD-3E99FC576332}"/>
            </a:ext>
          </a:extLst>
        </xdr:cNvPr>
        <xdr:cNvSpPr txBox="1"/>
      </xdr:nvSpPr>
      <xdr:spPr>
        <a:xfrm>
          <a:off x="21075727" y="186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123004</xdr:rowOff>
    </xdr:from>
    <xdr:ext cx="469744" cy="259045"/>
    <xdr:sp macro="" textlink="">
      <xdr:nvSpPr>
        <xdr:cNvPr id="642" name="n_2mainValue【公民館】&#10;一人当たり面積">
          <a:extLst>
            <a:ext uri="{FF2B5EF4-FFF2-40B4-BE49-F238E27FC236}">
              <a16:creationId xmlns:a16="http://schemas.microsoft.com/office/drawing/2014/main" id="{0714D715-1C43-4FBC-9979-6ED3DBBBA7B0}"/>
            </a:ext>
          </a:extLst>
        </xdr:cNvPr>
        <xdr:cNvSpPr txBox="1"/>
      </xdr:nvSpPr>
      <xdr:spPr>
        <a:xfrm>
          <a:off x="20199427" y="186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149471</xdr:rowOff>
    </xdr:from>
    <xdr:ext cx="469744" cy="259045"/>
    <xdr:sp macro="" textlink="">
      <xdr:nvSpPr>
        <xdr:cNvPr id="643" name="n_3mainValue【公民館】&#10;一人当たり面積">
          <a:extLst>
            <a:ext uri="{FF2B5EF4-FFF2-40B4-BE49-F238E27FC236}">
              <a16:creationId xmlns:a16="http://schemas.microsoft.com/office/drawing/2014/main" id="{CEA42EB5-6F19-4278-98FD-A279FF073A61}"/>
            </a:ext>
          </a:extLst>
        </xdr:cNvPr>
        <xdr:cNvSpPr txBox="1"/>
      </xdr:nvSpPr>
      <xdr:spPr>
        <a:xfrm>
          <a:off x="19310427" y="1832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a:extLst>
            <a:ext uri="{FF2B5EF4-FFF2-40B4-BE49-F238E27FC236}">
              <a16:creationId xmlns:a16="http://schemas.microsoft.com/office/drawing/2014/main" id="{49A47120-0596-42DB-8934-8875565D1A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a:extLst>
            <a:ext uri="{FF2B5EF4-FFF2-40B4-BE49-F238E27FC236}">
              <a16:creationId xmlns:a16="http://schemas.microsoft.com/office/drawing/2014/main" id="{479BEFA0-F778-4116-9488-FAF880D129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a:extLst>
            <a:ext uri="{FF2B5EF4-FFF2-40B4-BE49-F238E27FC236}">
              <a16:creationId xmlns:a16="http://schemas.microsoft.com/office/drawing/2014/main" id="{3EFD54DE-6314-4901-97E1-73272C513E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全般的に類似団体と比率が平均より高い水準にある。これは本町の特殊事情である人口密度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が極めて低いことが大きな要因としてあげられる。</a:t>
          </a:r>
          <a:endParaRPr lang="ja-JP" altLang="ja-JP" sz="1400">
            <a:effectLst/>
          </a:endParaRPr>
        </a:p>
        <a:p>
          <a:r>
            <a:rPr kumimoji="1" lang="ja-JP" altLang="ja-JP" sz="1100">
              <a:solidFill>
                <a:schemeClr val="dk1"/>
              </a:solidFill>
              <a:effectLst/>
              <a:latin typeface="+mn-lt"/>
              <a:ea typeface="+mn-ea"/>
              <a:cs typeface="+mn-cs"/>
            </a:rPr>
            <a:t>とりわけ、有形固定資産減価償却率が高い施設は橋りょう・トンネル、学校施設、公民館であり、それに伴う一人当たりの面積も大きくなっている。</a:t>
          </a:r>
          <a:endParaRPr lang="ja-JP" altLang="ja-JP" sz="1400">
            <a:effectLst/>
          </a:endParaRPr>
        </a:p>
        <a:p>
          <a:r>
            <a:rPr kumimoji="1" lang="ja-JP" altLang="ja-JP" sz="1100">
              <a:solidFill>
                <a:schemeClr val="dk1"/>
              </a:solidFill>
              <a:effectLst/>
              <a:latin typeface="+mn-lt"/>
              <a:ea typeface="+mn-ea"/>
              <a:cs typeface="+mn-cs"/>
            </a:rPr>
            <a:t>過疎化、少子高齢化、施設の老朽化が進んでいることから、学校施設においては児童一人あたりの面積が特に高くなっており、中学校は築４０年以上経過していることから大規模改修や耐震化工事を行いながら使用していることが要因としてあげられる。</a:t>
          </a:r>
          <a:endParaRPr lang="ja-JP" altLang="ja-JP" sz="1400">
            <a:effectLst/>
          </a:endParaRPr>
        </a:p>
        <a:p>
          <a:r>
            <a:rPr kumimoji="1" lang="ja-JP" altLang="ja-JP" sz="1100">
              <a:solidFill>
                <a:schemeClr val="dk1"/>
              </a:solidFill>
              <a:effectLst/>
              <a:latin typeface="+mn-lt"/>
              <a:ea typeface="+mn-ea"/>
              <a:cs typeface="+mn-cs"/>
            </a:rPr>
            <a:t>公営住宅については、老朽化が進んでいる住宅も多いため、計画的に取り壊し、建て替えを実施する予定であるため、今後は減少傾向となることが想定される。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EC5179-8FA6-4DEC-9FED-E5A0A4286D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5437D0-CA93-471F-AAEA-2BCC1F6AEA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DBEBB4-DFE1-4400-9FA2-1F394CFD12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08CCC3-08FC-4891-B962-F1486609E4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913969-5302-4F64-933C-843A9EDDFA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EF9440-8E3E-4710-A694-F99C45DA5E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ACE9E0-7F0E-4722-86E2-26968480D8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14DAB1-9270-464C-9D68-8AD370DFC8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09AC15-EE56-4B95-9800-DA34783DA8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76CF27-D280-43BB-8B60-8C150C2B015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
1,445
767.04
4,496,699
4,398,765
97,609
2,394,038
4,747,547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598A3F-AB3A-43B7-BE5C-A350D34DC2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E82AE6-8041-4021-8DD8-EE204A358E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2D3ECD-0F50-4429-BC58-E51F170039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6F8293-44E6-4EA7-9E91-F402AC73F0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C69F34-57E1-4EDA-AB07-48C465129F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015DC6-AEE9-459A-AAD8-44E11FF159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2942FD-9ACE-4F7A-B918-83BDB2242B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FD0010-97F7-452D-9AAF-D7531E2D58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D8667B-E9A4-45C1-B480-D06D5D86EE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11C3F4-B81F-464D-A904-81E085279A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6F1118-61FE-41CB-940E-30A90388EF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BB8F8D-97FB-4373-AE47-A9EDF0EA7F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59AA3F-C872-4C38-BCCB-7EED31A022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C636A7-CCE3-46DD-9742-824353FEF1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59F54C-097E-4D3C-A598-403D88518C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C979AF-2BAD-4E90-899E-B07E5D6566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0DA70C-8656-491E-89FA-F6EF4D328D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1CC272-9409-43B1-96D3-2117366586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A50862-9B20-4EC7-A316-A827EE3280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F8E38A7-2848-4103-BC51-4CB68090453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A2F8D9-7A5E-49BD-98EE-9148B102DD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383AB6-0DCC-4F0A-B95F-F7E2FEDCE9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2A1DA2-0459-4710-AB58-B447027D1E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507ACC-07FB-4E93-9D8A-D896A2894F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8BAFDE-38CF-4C75-B75A-925FDC908C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960235-6613-4248-8AFE-64686690D4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69EE46-592D-4096-9A1F-D6EAA4DABF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4F9674-3707-451B-8DA1-BE7C8E926E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A2A301-DE36-4904-9260-13B798DB695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3981083-A7C1-4E15-A129-B976353428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BDC0888-4843-4FE0-B8DC-61C77F21A3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9946C5E-3AB4-408A-BAD0-34922D14EE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6CAF752-F2B7-4840-A0EC-BBE6AEF31D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DC715EB-91E0-41E8-851F-5B7E48BF8B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16A83E4-3150-4736-A781-DCF6B32FC1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C22D07D-CCD3-46D7-9570-BB6C758493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CF60408-C430-4B1E-B91D-DAC9BB8B6FF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A442339-1E6A-49DB-A85E-DC918473AD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81A61D6-88CF-47AB-892D-600B1F81D2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9CA392E-99D4-40CF-9EF8-CBC1FC7B9C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4737798-C4C4-4A8A-B5AA-5E88D3A4C1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421C956-A8D8-430C-89FF-BA084B23179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1F3CD84-20FB-49A0-8287-2F7B8205F6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17BEC5A-5CA0-4495-B87F-1CDF19FCF3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EABD674-36A6-414E-AF96-3EE37E1636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FC6D37C-028B-437B-AEA1-CE5DC07982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B7D5A85-9937-4413-9D18-A19527D1AD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F0E27B5-AEAF-4C76-AFFB-F0DEA28DF4A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C1B801B-2424-48A7-BE3B-482EC14E1E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CE0C8DF-CFB6-46C3-B6D3-35581988F3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2749CFB-F0C4-4B2E-B34B-A6F710695F9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188BF68-B7EB-485D-A24F-A521342FC3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0E446D0-1629-4891-B179-7A2DA648CDD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7F1DB78-6F1B-467C-8965-6720B196D1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43B1423-0AB5-4412-BF67-3EE85689371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D8753F0-7DAB-4AE9-AED5-3C6F7759103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947D24D-4FE4-4C93-8DB6-A285CDA088A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15E0DB3-5340-4537-A1E7-FDD17E9D9A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66034D8-B621-4E42-B9D6-B26737AF6A8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58B5D7E-A89D-4C61-A068-B46BBBB048D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52ADD6A-BB41-457C-89D4-FA473C0780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93AF061-FFF2-4DF3-A9CE-613C3845B6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CE26799-3959-4B5F-91A5-B9B0135D286F}"/>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921A253-C2C1-4B2F-BA7E-96F04855B4D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4C1280C-4C57-4273-8CB8-F29FD6969F7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75A9D959-3DD4-40C9-B2EE-35613590A9E3}"/>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CFC9A047-2063-4396-BDAE-C8E994C23F56}"/>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1937E99-8466-42C3-8AC6-52D71A589203}"/>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531B9279-1D68-4B12-824B-9F144D6A57AB}"/>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1ACD6AB0-B229-4E15-A92F-E09633DCA3AD}"/>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CBE60349-0575-48A0-9AE3-A4E547425D84}"/>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C243673A-620F-4820-BBE1-B7574C2D78AB}"/>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BC1E515B-A59F-45BC-84B1-62413D36E7AC}"/>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C2D1FE3-0D06-44A1-9C94-10E4D33A25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CBF125D-5E9D-4BBF-A488-F558C9CE4F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BF3760A-79F2-4F06-87D1-FCCE747ADCC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34451EE-D23B-49D2-A16A-81DC1A5F4B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3147104-D683-4D8B-B308-5A6C321000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164737</xdr:rowOff>
    </xdr:from>
    <xdr:to>
      <xdr:col>24</xdr:col>
      <xdr:colOff>114300</xdr:colOff>
      <xdr:row>56</xdr:row>
      <xdr:rowOff>94887</xdr:rowOff>
    </xdr:to>
    <xdr:sp macro="" textlink="">
      <xdr:nvSpPr>
        <xdr:cNvPr id="90" name="楕円 89">
          <a:extLst>
            <a:ext uri="{FF2B5EF4-FFF2-40B4-BE49-F238E27FC236}">
              <a16:creationId xmlns:a16="http://schemas.microsoft.com/office/drawing/2014/main" id="{FAE0DAD1-6E82-4380-8EC9-ABD20AFC70AA}"/>
            </a:ext>
          </a:extLst>
        </xdr:cNvPr>
        <xdr:cNvSpPr/>
      </xdr:nvSpPr>
      <xdr:spPr>
        <a:xfrm>
          <a:off x="4584700" y="9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117764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3C18A35-F756-4285-9672-F2B329E0F86A}"/>
            </a:ext>
          </a:extLst>
        </xdr:cNvPr>
        <xdr:cNvSpPr txBox="1"/>
      </xdr:nvSpPr>
      <xdr:spPr>
        <a:xfrm>
          <a:off x="4673600" y="954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92" name="楕円 91">
          <a:extLst>
            <a:ext uri="{FF2B5EF4-FFF2-40B4-BE49-F238E27FC236}">
              <a16:creationId xmlns:a16="http://schemas.microsoft.com/office/drawing/2014/main" id="{CBE40EE0-8CEE-4B9B-96A5-F6C8AC2C7967}"/>
            </a:ext>
          </a:extLst>
        </xdr:cNvPr>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44087</xdr:rowOff>
    </xdr:from>
    <xdr:to>
      <xdr:col>24</xdr:col>
      <xdr:colOff>63500</xdr:colOff>
      <xdr:row>62</xdr:row>
      <xdr:rowOff>52251</xdr:rowOff>
    </xdr:to>
    <xdr:cxnSp macro="">
      <xdr:nvCxnSpPr>
        <xdr:cNvPr id="93" name="直線コネクタ 92">
          <a:extLst>
            <a:ext uri="{FF2B5EF4-FFF2-40B4-BE49-F238E27FC236}">
              <a16:creationId xmlns:a16="http://schemas.microsoft.com/office/drawing/2014/main" id="{A9B8EDF3-9780-41F7-97ED-561A42C4A1D1}"/>
            </a:ext>
          </a:extLst>
        </xdr:cNvPr>
        <xdr:cNvCxnSpPr/>
      </xdr:nvCxnSpPr>
      <xdr:spPr>
        <a:xfrm flipV="1">
          <a:off x="3797300" y="9645287"/>
          <a:ext cx="838200" cy="10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94" name="楕円 93">
          <a:extLst>
            <a:ext uri="{FF2B5EF4-FFF2-40B4-BE49-F238E27FC236}">
              <a16:creationId xmlns:a16="http://schemas.microsoft.com/office/drawing/2014/main" id="{13E937F8-773F-4632-A184-73684255AD3C}"/>
            </a:ext>
          </a:extLst>
        </xdr:cNvPr>
        <xdr:cNvSpPr/>
      </xdr:nvSpPr>
      <xdr:spPr>
        <a:xfrm>
          <a:off x="2857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31024</xdr:rowOff>
    </xdr:from>
    <xdr:to>
      <xdr:col>19</xdr:col>
      <xdr:colOff>177800</xdr:colOff>
      <xdr:row>62</xdr:row>
      <xdr:rowOff>52251</xdr:rowOff>
    </xdr:to>
    <xdr:cxnSp macro="">
      <xdr:nvCxnSpPr>
        <xdr:cNvPr id="95" name="直線コネクタ 94">
          <a:extLst>
            <a:ext uri="{FF2B5EF4-FFF2-40B4-BE49-F238E27FC236}">
              <a16:creationId xmlns:a16="http://schemas.microsoft.com/office/drawing/2014/main" id="{6887B329-EE8F-4992-86B4-E5562E21964C}"/>
            </a:ext>
          </a:extLst>
        </xdr:cNvPr>
        <xdr:cNvCxnSpPr/>
      </xdr:nvCxnSpPr>
      <xdr:spPr>
        <a:xfrm>
          <a:off x="2908300" y="106609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96" name="楕円 95">
          <a:extLst>
            <a:ext uri="{FF2B5EF4-FFF2-40B4-BE49-F238E27FC236}">
              <a16:creationId xmlns:a16="http://schemas.microsoft.com/office/drawing/2014/main" id="{3BC40C28-8CAB-49CF-B4DA-7BBCF8030D0E}"/>
            </a:ext>
          </a:extLst>
        </xdr:cNvPr>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31024</xdr:rowOff>
    </xdr:to>
    <xdr:cxnSp macro="">
      <xdr:nvCxnSpPr>
        <xdr:cNvPr id="97" name="直線コネクタ 96">
          <a:extLst>
            <a:ext uri="{FF2B5EF4-FFF2-40B4-BE49-F238E27FC236}">
              <a16:creationId xmlns:a16="http://schemas.microsoft.com/office/drawing/2014/main" id="{02056D38-37B4-4A6A-A86C-45D7F645E13C}"/>
            </a:ext>
          </a:extLst>
        </xdr:cNvPr>
        <xdr:cNvCxnSpPr/>
      </xdr:nvCxnSpPr>
      <xdr:spPr>
        <a:xfrm>
          <a:off x="2019300" y="106184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id="{C024105A-FAEB-4ED6-812E-79ABAFE4983F}"/>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a:extLst>
            <a:ext uri="{FF2B5EF4-FFF2-40B4-BE49-F238E27FC236}">
              <a16:creationId xmlns:a16="http://schemas.microsoft.com/office/drawing/2014/main" id="{DB5C6381-7D26-49ED-978C-BF9B8D8C736B}"/>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id="{3D724B1B-BB9D-4B77-8F5D-B9BDE7EF9099}"/>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E9CE80C0-1B34-4F51-9745-213F45CAB1E2}"/>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102" name="n_1mainValue【体育館・プール】&#10;有形固定資産減価償却率">
          <a:extLst>
            <a:ext uri="{FF2B5EF4-FFF2-40B4-BE49-F238E27FC236}">
              <a16:creationId xmlns:a16="http://schemas.microsoft.com/office/drawing/2014/main" id="{40B04F62-68C2-4C37-B2CB-D1A74FE35A2C}"/>
            </a:ext>
          </a:extLst>
        </xdr:cNvPr>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3" name="n_2mainValue【体育館・プール】&#10;有形固定資産減価償却率">
          <a:extLst>
            <a:ext uri="{FF2B5EF4-FFF2-40B4-BE49-F238E27FC236}">
              <a16:creationId xmlns:a16="http://schemas.microsoft.com/office/drawing/2014/main" id="{835A533E-E51B-477E-A06E-054FC56B1C91}"/>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104" name="n_3mainValue【体育館・プール】&#10;有形固定資産減価償却率">
          <a:extLst>
            <a:ext uri="{FF2B5EF4-FFF2-40B4-BE49-F238E27FC236}">
              <a16:creationId xmlns:a16="http://schemas.microsoft.com/office/drawing/2014/main" id="{F49CF754-CC0A-478E-8584-1D20F730ED9D}"/>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B8E2B8F7-F0CC-458B-A376-C32958B34E4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52D3B3FE-6040-4ABD-94C0-98A30E0A6E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5A50D59B-B869-4F92-B2D6-0287120752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D2783B02-2EC1-41C6-9CE6-4F0ADCD2F5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10ED7B53-D56C-4365-8A44-79A00F477C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10CADB6D-A2BD-4347-9D57-830BA11C1C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89BB49A4-E63F-4366-85EE-06F9C1B2B5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BF7CF360-B4D2-487F-88EA-2A1F903999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BE46A7F1-E34E-4A55-B6D7-606E9C1F54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E5646E9F-6704-4DC8-8679-02EED8F160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32B8374C-AEB9-48EE-9081-166944F5462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359C91D3-9C54-4918-A3FC-0875FE8B5FF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CC71E126-3A5E-4E1B-8487-F46198E08B5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5583A379-8FF5-41EF-96CB-C8C66AB812C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4C5AD066-67A4-4AC5-A1F1-18AFDF3D177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3E6F46B6-02A4-47FF-A8F6-A63B28B0002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76D503DB-9E2B-4BAC-AF44-690DB8DC41E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FCC13AA4-28DF-402E-8DCC-99646319049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B1CFA1A0-8054-442A-9BB5-7EF77C37E4B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E7D93DB9-A808-489E-8137-52A73E9F3E8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17E18BBE-94E2-4F85-8866-0FA7D366A75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3832EA4D-698A-4CED-873C-6CAB5BFDDB29}"/>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9453D11D-5468-4BF9-8B5C-20244ACE333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F17B657F-7D40-4003-B287-FFBBC6E3E78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AB8C8BD3-D85E-4592-B080-B3E2D8E7A3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9CC4C51B-B590-4FEE-90F5-B1666E90EB0D}"/>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00605126-8C8C-49B0-A140-6B9C5E6EA9F8}"/>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61FCCA39-8EEE-4E8E-B889-6E4C6F3D0EAC}"/>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AF8C4FC3-1B37-438A-8210-E4CE987338C5}"/>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9250F9FE-DA1E-4F21-9D98-8C92BECC63D7}"/>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5" name="【体育館・プール】&#10;一人当たり面積平均値テキスト">
          <a:extLst>
            <a:ext uri="{FF2B5EF4-FFF2-40B4-BE49-F238E27FC236}">
              <a16:creationId xmlns:a16="http://schemas.microsoft.com/office/drawing/2014/main" id="{C514D1D4-68E4-4DFB-B253-6A07324B130E}"/>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E6F7B19B-5F21-49AA-91A9-55D8389DC0AB}"/>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940CB54D-E451-4CA8-8391-74004D3375DC}"/>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A0A9A0C6-BB07-4EF8-9692-CB3506A2E7A8}"/>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37BE9177-A198-4A88-B98E-87F17EE6670F}"/>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A73E2968-5217-465D-B37E-3389D4C6D239}"/>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413C571-EC5A-43E5-811C-5B9D2A142F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C51CF0E-CABE-4C9C-8A68-4A2744B3DB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B5A847E-E7D0-48EC-A865-BEFEA48FFA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227F058-2F3A-4226-B6F5-B2AF8144EF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10B1F10-22EC-4E24-94A5-26E06A4ED9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158042</xdr:rowOff>
    </xdr:from>
    <xdr:to>
      <xdr:col>55</xdr:col>
      <xdr:colOff>50800</xdr:colOff>
      <xdr:row>64</xdr:row>
      <xdr:rowOff>88192</xdr:rowOff>
    </xdr:to>
    <xdr:sp macro="" textlink="">
      <xdr:nvSpPr>
        <xdr:cNvPr id="146" name="楕円 145">
          <a:extLst>
            <a:ext uri="{FF2B5EF4-FFF2-40B4-BE49-F238E27FC236}">
              <a16:creationId xmlns:a16="http://schemas.microsoft.com/office/drawing/2014/main" id="{1C606B4F-5965-4788-9B10-67544866AEF4}"/>
            </a:ext>
          </a:extLst>
        </xdr:cNvPr>
        <xdr:cNvSpPr/>
      </xdr:nvSpPr>
      <xdr:spPr>
        <a:xfrm>
          <a:off x="10426700" y="109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72969</xdr:rowOff>
    </xdr:from>
    <xdr:ext cx="469744" cy="259045"/>
    <xdr:sp macro="" textlink="">
      <xdr:nvSpPr>
        <xdr:cNvPr id="147" name="【体育館・プール】&#10;一人当たり面積該当値テキスト">
          <a:extLst>
            <a:ext uri="{FF2B5EF4-FFF2-40B4-BE49-F238E27FC236}">
              <a16:creationId xmlns:a16="http://schemas.microsoft.com/office/drawing/2014/main" id="{26D60677-E6BA-431A-8135-E4D822D4FDBB}"/>
            </a:ext>
          </a:extLst>
        </xdr:cNvPr>
        <xdr:cNvSpPr txBox="1"/>
      </xdr:nvSpPr>
      <xdr:spPr>
        <a:xfrm>
          <a:off x="10515600" y="1087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9452</xdr:rowOff>
    </xdr:from>
    <xdr:to>
      <xdr:col>50</xdr:col>
      <xdr:colOff>165100</xdr:colOff>
      <xdr:row>64</xdr:row>
      <xdr:rowOff>111052</xdr:rowOff>
    </xdr:to>
    <xdr:sp macro="" textlink="">
      <xdr:nvSpPr>
        <xdr:cNvPr id="148" name="楕円 147">
          <a:extLst>
            <a:ext uri="{FF2B5EF4-FFF2-40B4-BE49-F238E27FC236}">
              <a16:creationId xmlns:a16="http://schemas.microsoft.com/office/drawing/2014/main" id="{6DDA529E-9161-4650-9460-4BD3117C0F7B}"/>
            </a:ext>
          </a:extLst>
        </xdr:cNvPr>
        <xdr:cNvSpPr/>
      </xdr:nvSpPr>
      <xdr:spPr>
        <a:xfrm>
          <a:off x="9588500" y="109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37392</xdr:rowOff>
    </xdr:from>
    <xdr:to>
      <xdr:col>55</xdr:col>
      <xdr:colOff>0</xdr:colOff>
      <xdr:row>64</xdr:row>
      <xdr:rowOff>60252</xdr:rowOff>
    </xdr:to>
    <xdr:cxnSp macro="">
      <xdr:nvCxnSpPr>
        <xdr:cNvPr id="149" name="直線コネクタ 148">
          <a:extLst>
            <a:ext uri="{FF2B5EF4-FFF2-40B4-BE49-F238E27FC236}">
              <a16:creationId xmlns:a16="http://schemas.microsoft.com/office/drawing/2014/main" id="{25CA3BA7-92DF-40D3-8E2F-B999AA5D368D}"/>
            </a:ext>
          </a:extLst>
        </xdr:cNvPr>
        <xdr:cNvCxnSpPr/>
      </xdr:nvCxnSpPr>
      <xdr:spPr>
        <a:xfrm flipV="1">
          <a:off x="9639300" y="11010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3574</xdr:rowOff>
    </xdr:from>
    <xdr:to>
      <xdr:col>46</xdr:col>
      <xdr:colOff>38100</xdr:colOff>
      <xdr:row>64</xdr:row>
      <xdr:rowOff>105174</xdr:rowOff>
    </xdr:to>
    <xdr:sp macro="" textlink="">
      <xdr:nvSpPr>
        <xdr:cNvPr id="150" name="楕円 149">
          <a:extLst>
            <a:ext uri="{FF2B5EF4-FFF2-40B4-BE49-F238E27FC236}">
              <a16:creationId xmlns:a16="http://schemas.microsoft.com/office/drawing/2014/main" id="{EAA69F48-7BCB-44BE-A158-282C2E5E0BCC}"/>
            </a:ext>
          </a:extLst>
        </xdr:cNvPr>
        <xdr:cNvSpPr/>
      </xdr:nvSpPr>
      <xdr:spPr>
        <a:xfrm>
          <a:off x="8699500" y="109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54374</xdr:rowOff>
    </xdr:from>
    <xdr:to>
      <xdr:col>50</xdr:col>
      <xdr:colOff>114300</xdr:colOff>
      <xdr:row>64</xdr:row>
      <xdr:rowOff>60252</xdr:rowOff>
    </xdr:to>
    <xdr:cxnSp macro="">
      <xdr:nvCxnSpPr>
        <xdr:cNvPr id="151" name="直線コネクタ 150">
          <a:extLst>
            <a:ext uri="{FF2B5EF4-FFF2-40B4-BE49-F238E27FC236}">
              <a16:creationId xmlns:a16="http://schemas.microsoft.com/office/drawing/2014/main" id="{8DCF3354-8F52-4B70-933D-CEC867857160}"/>
            </a:ext>
          </a:extLst>
        </xdr:cNvPr>
        <xdr:cNvCxnSpPr/>
      </xdr:nvCxnSpPr>
      <xdr:spPr>
        <a:xfrm>
          <a:off x="8750300" y="1102717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4717</xdr:rowOff>
    </xdr:from>
    <xdr:to>
      <xdr:col>41</xdr:col>
      <xdr:colOff>101600</xdr:colOff>
      <xdr:row>64</xdr:row>
      <xdr:rowOff>106317</xdr:rowOff>
    </xdr:to>
    <xdr:sp macro="" textlink="">
      <xdr:nvSpPr>
        <xdr:cNvPr id="152" name="楕円 151">
          <a:extLst>
            <a:ext uri="{FF2B5EF4-FFF2-40B4-BE49-F238E27FC236}">
              <a16:creationId xmlns:a16="http://schemas.microsoft.com/office/drawing/2014/main" id="{8905D772-5C6D-4561-A5F2-EC50407769AC}"/>
            </a:ext>
          </a:extLst>
        </xdr:cNvPr>
        <xdr:cNvSpPr/>
      </xdr:nvSpPr>
      <xdr:spPr>
        <a:xfrm>
          <a:off x="7810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54374</xdr:rowOff>
    </xdr:from>
    <xdr:to>
      <xdr:col>45</xdr:col>
      <xdr:colOff>177800</xdr:colOff>
      <xdr:row>64</xdr:row>
      <xdr:rowOff>55517</xdr:rowOff>
    </xdr:to>
    <xdr:cxnSp macro="">
      <xdr:nvCxnSpPr>
        <xdr:cNvPr id="153" name="直線コネクタ 152">
          <a:extLst>
            <a:ext uri="{FF2B5EF4-FFF2-40B4-BE49-F238E27FC236}">
              <a16:creationId xmlns:a16="http://schemas.microsoft.com/office/drawing/2014/main" id="{FAF6F23E-172E-42C1-A3E1-F34CDCC9858D}"/>
            </a:ext>
          </a:extLst>
        </xdr:cNvPr>
        <xdr:cNvCxnSpPr/>
      </xdr:nvCxnSpPr>
      <xdr:spPr>
        <a:xfrm flipV="1">
          <a:off x="7861300" y="110271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4" name="n_1aveValue【体育館・プール】&#10;一人当たり面積">
          <a:extLst>
            <a:ext uri="{FF2B5EF4-FFF2-40B4-BE49-F238E27FC236}">
              <a16:creationId xmlns:a16="http://schemas.microsoft.com/office/drawing/2014/main" id="{3169153E-CC89-4164-B1F8-6F3EA9988180}"/>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5" name="n_2aveValue【体育館・プール】&#10;一人当たり面積">
          <a:extLst>
            <a:ext uri="{FF2B5EF4-FFF2-40B4-BE49-F238E27FC236}">
              <a16:creationId xmlns:a16="http://schemas.microsoft.com/office/drawing/2014/main" id="{19CA3B21-30E7-43F5-8F9D-93D34D6D6A12}"/>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a:extLst>
            <a:ext uri="{FF2B5EF4-FFF2-40B4-BE49-F238E27FC236}">
              <a16:creationId xmlns:a16="http://schemas.microsoft.com/office/drawing/2014/main" id="{DB02924B-ACCF-4D2F-B063-8BB98CEC5EBE}"/>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A449227E-4098-4A16-8E27-2924BB8CF678}"/>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102179</xdr:rowOff>
    </xdr:from>
    <xdr:ext cx="469744" cy="259045"/>
    <xdr:sp macro="" textlink="">
      <xdr:nvSpPr>
        <xdr:cNvPr id="158" name="n_1mainValue【体育館・プール】&#10;一人当たり面積">
          <a:extLst>
            <a:ext uri="{FF2B5EF4-FFF2-40B4-BE49-F238E27FC236}">
              <a16:creationId xmlns:a16="http://schemas.microsoft.com/office/drawing/2014/main" id="{12691ABD-3A13-491A-B116-F4D0A1E1FEC4}"/>
            </a:ext>
          </a:extLst>
        </xdr:cNvPr>
        <xdr:cNvSpPr txBox="1"/>
      </xdr:nvSpPr>
      <xdr:spPr>
        <a:xfrm>
          <a:off x="9391727" y="1107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96301</xdr:rowOff>
    </xdr:from>
    <xdr:ext cx="469744" cy="259045"/>
    <xdr:sp macro="" textlink="">
      <xdr:nvSpPr>
        <xdr:cNvPr id="159" name="n_2mainValue【体育館・プール】&#10;一人当たり面積">
          <a:extLst>
            <a:ext uri="{FF2B5EF4-FFF2-40B4-BE49-F238E27FC236}">
              <a16:creationId xmlns:a16="http://schemas.microsoft.com/office/drawing/2014/main" id="{2F8E4BBB-E8DA-4773-9DBD-D44A9D6F5D90}"/>
            </a:ext>
          </a:extLst>
        </xdr:cNvPr>
        <xdr:cNvSpPr txBox="1"/>
      </xdr:nvSpPr>
      <xdr:spPr>
        <a:xfrm>
          <a:off x="8515427" y="110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97444</xdr:rowOff>
    </xdr:from>
    <xdr:ext cx="469744" cy="259045"/>
    <xdr:sp macro="" textlink="">
      <xdr:nvSpPr>
        <xdr:cNvPr id="160" name="n_3mainValue【体育館・プール】&#10;一人当たり面積">
          <a:extLst>
            <a:ext uri="{FF2B5EF4-FFF2-40B4-BE49-F238E27FC236}">
              <a16:creationId xmlns:a16="http://schemas.microsoft.com/office/drawing/2014/main" id="{E1B7125E-4945-4CA7-98C9-550014F1C51D}"/>
            </a:ext>
          </a:extLst>
        </xdr:cNvPr>
        <xdr:cNvSpPr txBox="1"/>
      </xdr:nvSpPr>
      <xdr:spPr>
        <a:xfrm>
          <a:off x="7626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FD14238E-3F05-4030-83E0-EFF9DBFAE8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98273042-07B5-42E1-BCD4-42952D4B46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1B87309E-7AE2-420A-89E2-5A959E4A4C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3C4588C7-2913-428F-BE64-94417538F9F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650450AD-5664-4256-9CE2-4F9A59492E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E8FE0755-2E38-4C8C-B65C-FD74DB80A6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3A33A752-9CC9-46AA-B52E-1E082B6B29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87EF184-95C8-4E89-8AE7-A51E42B3BA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BB35AB4F-4530-4DAA-8C8B-F04C3CFB31A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17AC3919-E550-449C-9177-4988E299FF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D68FF84B-D5D9-4ECA-9595-94EC7939B1A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E677EBF-644C-4747-841F-B7F22D59AEE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28F7120A-9241-4D5A-A650-09ACC2BA996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BF901568-8E5F-4214-BD11-21FF8235871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2F6135EE-B110-4C08-AD64-566CD43C274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21E4F472-DA02-4CAB-8DB7-6F2AD151DF4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4B590982-C7E1-4889-8D35-EB46B272C8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FB43035-5A62-424A-BFA4-2D6713E5E6B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4FA9C48D-D3C3-47F9-9C4D-98DE2F21C3A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5143890F-FC9D-4E60-810C-23964533EE7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525B8DD5-6854-41E5-BAF9-D61481CF0F1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5A969AE3-49ED-41FF-B2A6-7B1D67CCD5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7CF13666-5991-4DF0-8123-1C30F80F32D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185FF56C-596D-4CAE-B3C1-9E507816EF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9DF7E959-9322-4FBF-941C-150B472924B4}"/>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97ECF146-12BA-4BE6-8165-84C38ED8F53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B02B63AF-02B3-4AED-B58C-BBA93C2E7A6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171594B6-1D65-47CD-A936-096DEFC6DD6B}"/>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id="{64912417-8558-4CC8-B750-D721CBF62569}"/>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A8A19758-5FE2-466B-A803-B3DE085BC803}"/>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id="{DDA191E0-EEB4-466C-903B-D98788726B45}"/>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id="{CAF41920-180D-4760-A20E-220684B39E87}"/>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id="{31AAAE5D-1630-40D6-AF93-61AB770517D8}"/>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id="{4CD7F958-A812-4394-8D5E-4B2A681BC3E9}"/>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a:extLst>
            <a:ext uri="{FF2B5EF4-FFF2-40B4-BE49-F238E27FC236}">
              <a16:creationId xmlns:a16="http://schemas.microsoft.com/office/drawing/2014/main" id="{E89601B6-3DCB-438D-9A2A-AEE07765B1AE}"/>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2FB71E2F-4DD8-49D3-BFC1-672425D8F1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A399FF77-D104-4F98-9D58-1E1799E1A9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3EA4C1F-8D60-4D00-9AFA-72A6F25BFF6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D223908-E352-4BC0-A522-361899D9185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7D869FA-C6CB-4D06-9D7C-CBAC7D4A43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19686</xdr:rowOff>
    </xdr:from>
    <xdr:to>
      <xdr:col>24</xdr:col>
      <xdr:colOff>114300</xdr:colOff>
      <xdr:row>81</xdr:row>
      <xdr:rowOff>121286</xdr:rowOff>
    </xdr:to>
    <xdr:sp macro="" textlink="">
      <xdr:nvSpPr>
        <xdr:cNvPr id="201" name="楕円 200">
          <a:extLst>
            <a:ext uri="{FF2B5EF4-FFF2-40B4-BE49-F238E27FC236}">
              <a16:creationId xmlns:a16="http://schemas.microsoft.com/office/drawing/2014/main" id="{0D6CCE00-BBCB-4E13-A1B6-C3908FC03358}"/>
            </a:ext>
          </a:extLst>
        </xdr:cNvPr>
        <xdr:cNvSpPr/>
      </xdr:nvSpPr>
      <xdr:spPr>
        <a:xfrm>
          <a:off x="4584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169563</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B1FEC932-7DAC-4CF3-B50B-7861E6240FC2}"/>
            </a:ext>
          </a:extLst>
        </xdr:cNvPr>
        <xdr:cNvSpPr txBox="1"/>
      </xdr:nvSpPr>
      <xdr:spPr>
        <a:xfrm>
          <a:off x="4673600"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03" name="楕円 202">
          <a:extLst>
            <a:ext uri="{FF2B5EF4-FFF2-40B4-BE49-F238E27FC236}">
              <a16:creationId xmlns:a16="http://schemas.microsoft.com/office/drawing/2014/main" id="{C7EE2E91-D7E9-4154-A67B-EF2635F9C3B5}"/>
            </a:ext>
          </a:extLst>
        </xdr:cNvPr>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70486</xdr:rowOff>
    </xdr:to>
    <xdr:cxnSp macro="">
      <xdr:nvCxnSpPr>
        <xdr:cNvPr id="204" name="直線コネクタ 203">
          <a:extLst>
            <a:ext uri="{FF2B5EF4-FFF2-40B4-BE49-F238E27FC236}">
              <a16:creationId xmlns:a16="http://schemas.microsoft.com/office/drawing/2014/main" id="{C09F5D0A-41F7-4A60-9096-F2BF74B46532}"/>
            </a:ext>
          </a:extLst>
        </xdr:cNvPr>
        <xdr:cNvCxnSpPr/>
      </xdr:nvCxnSpPr>
      <xdr:spPr>
        <a:xfrm>
          <a:off x="3797300" y="139084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205" name="楕円 204">
          <a:extLst>
            <a:ext uri="{FF2B5EF4-FFF2-40B4-BE49-F238E27FC236}">
              <a16:creationId xmlns:a16="http://schemas.microsoft.com/office/drawing/2014/main" id="{C9DCFAF6-51DC-4049-B5D7-9E4BA9C1A976}"/>
            </a:ext>
          </a:extLst>
        </xdr:cNvPr>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20955</xdr:rowOff>
    </xdr:to>
    <xdr:cxnSp macro="">
      <xdr:nvCxnSpPr>
        <xdr:cNvPr id="206" name="直線コネクタ 205">
          <a:extLst>
            <a:ext uri="{FF2B5EF4-FFF2-40B4-BE49-F238E27FC236}">
              <a16:creationId xmlns:a16="http://schemas.microsoft.com/office/drawing/2014/main" id="{85F22C55-8541-4410-BA47-D573878F99AD}"/>
            </a:ext>
          </a:extLst>
        </xdr:cNvPr>
        <xdr:cNvCxnSpPr/>
      </xdr:nvCxnSpPr>
      <xdr:spPr>
        <a:xfrm>
          <a:off x="2908300" y="138588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36830</xdr:rowOff>
    </xdr:from>
    <xdr:to>
      <xdr:col>10</xdr:col>
      <xdr:colOff>165100</xdr:colOff>
      <xdr:row>80</xdr:row>
      <xdr:rowOff>138430</xdr:rowOff>
    </xdr:to>
    <xdr:sp macro="" textlink="">
      <xdr:nvSpPr>
        <xdr:cNvPr id="207" name="楕円 206">
          <a:extLst>
            <a:ext uri="{FF2B5EF4-FFF2-40B4-BE49-F238E27FC236}">
              <a16:creationId xmlns:a16="http://schemas.microsoft.com/office/drawing/2014/main" id="{BD676AAA-2863-4DB4-9E45-E5140931483B}"/>
            </a:ext>
          </a:extLst>
        </xdr:cNvPr>
        <xdr:cNvSpPr/>
      </xdr:nvSpPr>
      <xdr:spPr>
        <a:xfrm>
          <a:off x="1968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142875</xdr:rowOff>
    </xdr:to>
    <xdr:cxnSp macro="">
      <xdr:nvCxnSpPr>
        <xdr:cNvPr id="208" name="直線コネクタ 207">
          <a:extLst>
            <a:ext uri="{FF2B5EF4-FFF2-40B4-BE49-F238E27FC236}">
              <a16:creationId xmlns:a16="http://schemas.microsoft.com/office/drawing/2014/main" id="{06805DCA-B9D9-4F78-B0C3-85400F6A7814}"/>
            </a:ext>
          </a:extLst>
        </xdr:cNvPr>
        <xdr:cNvCxnSpPr/>
      </xdr:nvCxnSpPr>
      <xdr:spPr>
        <a:xfrm>
          <a:off x="2019300" y="138036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a:extLst>
            <a:ext uri="{FF2B5EF4-FFF2-40B4-BE49-F238E27FC236}">
              <a16:creationId xmlns:a16="http://schemas.microsoft.com/office/drawing/2014/main" id="{3398995A-A407-4C68-9807-549CD2286108}"/>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a:extLst>
            <a:ext uri="{FF2B5EF4-FFF2-40B4-BE49-F238E27FC236}">
              <a16:creationId xmlns:a16="http://schemas.microsoft.com/office/drawing/2014/main" id="{9CFDE062-B7D0-4998-9D65-96B1BD633C4A}"/>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1" name="n_3aveValue【福祉施設】&#10;有形固定資産減価償却率">
          <a:extLst>
            <a:ext uri="{FF2B5EF4-FFF2-40B4-BE49-F238E27FC236}">
              <a16:creationId xmlns:a16="http://schemas.microsoft.com/office/drawing/2014/main" id="{392148D2-35E8-48E5-A7D5-94F2FC231CF2}"/>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2" name="n_4aveValue【福祉施設】&#10;有形固定資産減価償却率">
          <a:extLst>
            <a:ext uri="{FF2B5EF4-FFF2-40B4-BE49-F238E27FC236}">
              <a16:creationId xmlns:a16="http://schemas.microsoft.com/office/drawing/2014/main" id="{414563F2-915D-4B3E-B00B-9782E352263F}"/>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62882</xdr:rowOff>
    </xdr:from>
    <xdr:ext cx="405111" cy="259045"/>
    <xdr:sp macro="" textlink="">
      <xdr:nvSpPr>
        <xdr:cNvPr id="213" name="n_1mainValue【福祉施設】&#10;有形固定資産減価償却率">
          <a:extLst>
            <a:ext uri="{FF2B5EF4-FFF2-40B4-BE49-F238E27FC236}">
              <a16:creationId xmlns:a16="http://schemas.microsoft.com/office/drawing/2014/main" id="{667A7749-1C33-44C8-AE36-C5C177B83442}"/>
            </a:ext>
          </a:extLst>
        </xdr:cNvPr>
        <xdr:cNvSpPr txBox="1"/>
      </xdr:nvSpPr>
      <xdr:spPr>
        <a:xfrm>
          <a:off x="35820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13352</xdr:rowOff>
    </xdr:from>
    <xdr:ext cx="405111" cy="259045"/>
    <xdr:sp macro="" textlink="">
      <xdr:nvSpPr>
        <xdr:cNvPr id="214" name="n_2mainValue【福祉施設】&#10;有形固定資産減価償却率">
          <a:extLst>
            <a:ext uri="{FF2B5EF4-FFF2-40B4-BE49-F238E27FC236}">
              <a16:creationId xmlns:a16="http://schemas.microsoft.com/office/drawing/2014/main" id="{39FCC0A8-2526-4355-B5FD-29E4E23B12CC}"/>
            </a:ext>
          </a:extLst>
        </xdr:cNvPr>
        <xdr:cNvSpPr txBox="1"/>
      </xdr:nvSpPr>
      <xdr:spPr>
        <a:xfrm>
          <a:off x="270574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154957</xdr:rowOff>
    </xdr:from>
    <xdr:ext cx="405111" cy="259045"/>
    <xdr:sp macro="" textlink="">
      <xdr:nvSpPr>
        <xdr:cNvPr id="215" name="n_3mainValue【福祉施設】&#10;有形固定資産減価償却率">
          <a:extLst>
            <a:ext uri="{FF2B5EF4-FFF2-40B4-BE49-F238E27FC236}">
              <a16:creationId xmlns:a16="http://schemas.microsoft.com/office/drawing/2014/main" id="{C4B40E8A-7864-43AA-A1C7-01471FDA7C59}"/>
            </a:ext>
          </a:extLst>
        </xdr:cNvPr>
        <xdr:cNvSpPr txBox="1"/>
      </xdr:nvSpPr>
      <xdr:spPr>
        <a:xfrm>
          <a:off x="1816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C33F8D2C-949F-456B-BF03-E7489AB15C4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3340D84F-55EA-4226-A96A-A94EB85C4B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5C1C1B16-FA78-4BEB-957B-12A354CE71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43AFE29A-8DE3-4A15-97B5-7147B7EC9C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ABBF4DF9-CF78-42D6-88D1-2E8858D8B9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6FCC5D43-48A0-4B0C-8C91-C05FFBED0A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F83A0AC5-A208-44EF-AFB2-B4763E0DF8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EF5C0E8F-B6DF-4729-99B0-4FB55F1DB9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3CDF6D6E-B6B2-4651-A7CC-D56340ADD7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57DA231D-D973-4A63-AC17-551D3355D3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73A8BE4C-9919-4357-89EB-5B6198DC0F1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2E918F3A-97FD-437A-BF5A-18ACA095EC8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BAA69C3F-A157-45AE-8358-E61FB974FF6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7B325EAB-1C7E-473F-91BE-824D408BC0A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0EDE4D6F-FC69-4E57-A4AD-48E25DA2121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F8D8582F-8068-4371-912D-560E26C9DC8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BAD31F37-891A-4BFB-A5A3-F3EC4F40673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58747204-05E1-4BE0-BF34-3BAD5C2E771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A96AD52A-CC03-4821-9A9E-F55B08B20F8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57F6DCE7-5E3C-4F94-8530-575A572BD01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B42910EE-03A2-4E48-B974-3422027B61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BA31BC2-EE86-4FA5-9C9F-12D195877A4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F82765F7-6A38-4E6E-BDC3-34EEBEBE63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a:extLst>
            <a:ext uri="{FF2B5EF4-FFF2-40B4-BE49-F238E27FC236}">
              <a16:creationId xmlns:a16="http://schemas.microsoft.com/office/drawing/2014/main" id="{EC3861B7-4B3A-43BA-9BC8-F526A2B843DD}"/>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a:extLst>
            <a:ext uri="{FF2B5EF4-FFF2-40B4-BE49-F238E27FC236}">
              <a16:creationId xmlns:a16="http://schemas.microsoft.com/office/drawing/2014/main" id="{D667E6FB-564D-422B-A655-65BD9A0E7BC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a:extLst>
            <a:ext uri="{FF2B5EF4-FFF2-40B4-BE49-F238E27FC236}">
              <a16:creationId xmlns:a16="http://schemas.microsoft.com/office/drawing/2014/main" id="{F1A3B288-9A3F-44DF-83E1-7FD525E9C6ED}"/>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a:extLst>
            <a:ext uri="{FF2B5EF4-FFF2-40B4-BE49-F238E27FC236}">
              <a16:creationId xmlns:a16="http://schemas.microsoft.com/office/drawing/2014/main" id="{C9C8802E-AE4B-42F2-A9CF-F52BB517DA82}"/>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a:extLst>
            <a:ext uri="{FF2B5EF4-FFF2-40B4-BE49-F238E27FC236}">
              <a16:creationId xmlns:a16="http://schemas.microsoft.com/office/drawing/2014/main" id="{10254870-FDD0-4CE3-BA9F-8DF84406DD09}"/>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44" name="【福祉施設】&#10;一人当たり面積平均値テキスト">
          <a:extLst>
            <a:ext uri="{FF2B5EF4-FFF2-40B4-BE49-F238E27FC236}">
              <a16:creationId xmlns:a16="http://schemas.microsoft.com/office/drawing/2014/main" id="{2A7A64BB-7873-4E1F-B906-EC0ACF5DFDCD}"/>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a:extLst>
            <a:ext uri="{FF2B5EF4-FFF2-40B4-BE49-F238E27FC236}">
              <a16:creationId xmlns:a16="http://schemas.microsoft.com/office/drawing/2014/main" id="{6E7D3EA8-5AD3-4F35-B025-83BCB12477AE}"/>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a:extLst>
            <a:ext uri="{FF2B5EF4-FFF2-40B4-BE49-F238E27FC236}">
              <a16:creationId xmlns:a16="http://schemas.microsoft.com/office/drawing/2014/main" id="{8DBD5A2C-4F89-4F9D-8001-373797D3BC6C}"/>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a:extLst>
            <a:ext uri="{FF2B5EF4-FFF2-40B4-BE49-F238E27FC236}">
              <a16:creationId xmlns:a16="http://schemas.microsoft.com/office/drawing/2014/main" id="{48249FF2-5926-4F84-81A7-888B02992D41}"/>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a:extLst>
            <a:ext uri="{FF2B5EF4-FFF2-40B4-BE49-F238E27FC236}">
              <a16:creationId xmlns:a16="http://schemas.microsoft.com/office/drawing/2014/main" id="{32FBB408-31B7-42EB-A424-BE7FD69E594C}"/>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9" name="フローチャート: 判断 248">
          <a:extLst>
            <a:ext uri="{FF2B5EF4-FFF2-40B4-BE49-F238E27FC236}">
              <a16:creationId xmlns:a16="http://schemas.microsoft.com/office/drawing/2014/main" id="{D9617A31-3DBD-44FE-BE2B-A84F621C0A5B}"/>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F9265C3E-471D-4AAB-8A14-2DAD2E5E273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78658764-BB59-4681-83D9-E3F56FA47A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1957D14-D352-4E16-807A-89DC1721C1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3F3F1FA-870C-456A-81E8-992AE39DE1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0F94A7D-7D82-4D94-9C87-E4D16E1E5D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112649</xdr:rowOff>
    </xdr:from>
    <xdr:to>
      <xdr:col>55</xdr:col>
      <xdr:colOff>50800</xdr:colOff>
      <xdr:row>85</xdr:row>
      <xdr:rowOff>42799</xdr:rowOff>
    </xdr:to>
    <xdr:sp macro="" textlink="">
      <xdr:nvSpPr>
        <xdr:cNvPr id="255" name="楕円 254">
          <a:extLst>
            <a:ext uri="{FF2B5EF4-FFF2-40B4-BE49-F238E27FC236}">
              <a16:creationId xmlns:a16="http://schemas.microsoft.com/office/drawing/2014/main" id="{B2E87D9F-C7D3-4C95-BB22-BE488FC0442E}"/>
            </a:ext>
          </a:extLst>
        </xdr:cNvPr>
        <xdr:cNvSpPr/>
      </xdr:nvSpPr>
      <xdr:spPr>
        <a:xfrm>
          <a:off x="10426700" y="145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91076</xdr:rowOff>
    </xdr:from>
    <xdr:ext cx="469744" cy="259045"/>
    <xdr:sp macro="" textlink="">
      <xdr:nvSpPr>
        <xdr:cNvPr id="256" name="【福祉施設】&#10;一人当たり面積該当値テキスト">
          <a:extLst>
            <a:ext uri="{FF2B5EF4-FFF2-40B4-BE49-F238E27FC236}">
              <a16:creationId xmlns:a16="http://schemas.microsoft.com/office/drawing/2014/main" id="{A9704CEB-CC5E-412C-9A74-30B714D6D99A}"/>
            </a:ext>
          </a:extLst>
        </xdr:cNvPr>
        <xdr:cNvSpPr txBox="1"/>
      </xdr:nvSpPr>
      <xdr:spPr>
        <a:xfrm>
          <a:off x="10515600" y="1449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124840</xdr:rowOff>
    </xdr:from>
    <xdr:to>
      <xdr:col>50</xdr:col>
      <xdr:colOff>165100</xdr:colOff>
      <xdr:row>85</xdr:row>
      <xdr:rowOff>54990</xdr:rowOff>
    </xdr:to>
    <xdr:sp macro="" textlink="">
      <xdr:nvSpPr>
        <xdr:cNvPr id="257" name="楕円 256">
          <a:extLst>
            <a:ext uri="{FF2B5EF4-FFF2-40B4-BE49-F238E27FC236}">
              <a16:creationId xmlns:a16="http://schemas.microsoft.com/office/drawing/2014/main" id="{5B5A5091-1B62-4969-B937-58A25F04C967}"/>
            </a:ext>
          </a:extLst>
        </xdr:cNvPr>
        <xdr:cNvSpPr/>
      </xdr:nvSpPr>
      <xdr:spPr>
        <a:xfrm>
          <a:off x="9588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163449</xdr:rowOff>
    </xdr:from>
    <xdr:to>
      <xdr:col>55</xdr:col>
      <xdr:colOff>0</xdr:colOff>
      <xdr:row>85</xdr:row>
      <xdr:rowOff>4190</xdr:rowOff>
    </xdr:to>
    <xdr:cxnSp macro="">
      <xdr:nvCxnSpPr>
        <xdr:cNvPr id="258" name="直線コネクタ 257">
          <a:extLst>
            <a:ext uri="{FF2B5EF4-FFF2-40B4-BE49-F238E27FC236}">
              <a16:creationId xmlns:a16="http://schemas.microsoft.com/office/drawing/2014/main" id="{5EB2FD96-8325-444E-947E-C233D3F4AF3E}"/>
            </a:ext>
          </a:extLst>
        </xdr:cNvPr>
        <xdr:cNvCxnSpPr/>
      </xdr:nvCxnSpPr>
      <xdr:spPr>
        <a:xfrm flipV="1">
          <a:off x="9639300" y="14565249"/>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132842</xdr:rowOff>
    </xdr:from>
    <xdr:to>
      <xdr:col>46</xdr:col>
      <xdr:colOff>38100</xdr:colOff>
      <xdr:row>85</xdr:row>
      <xdr:rowOff>62992</xdr:rowOff>
    </xdr:to>
    <xdr:sp macro="" textlink="">
      <xdr:nvSpPr>
        <xdr:cNvPr id="259" name="楕円 258">
          <a:extLst>
            <a:ext uri="{FF2B5EF4-FFF2-40B4-BE49-F238E27FC236}">
              <a16:creationId xmlns:a16="http://schemas.microsoft.com/office/drawing/2014/main" id="{8336C3CF-DEB4-4517-83F2-37711FC8B809}"/>
            </a:ext>
          </a:extLst>
        </xdr:cNvPr>
        <xdr:cNvSpPr/>
      </xdr:nvSpPr>
      <xdr:spPr>
        <a:xfrm>
          <a:off x="86995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4190</xdr:rowOff>
    </xdr:from>
    <xdr:to>
      <xdr:col>50</xdr:col>
      <xdr:colOff>114300</xdr:colOff>
      <xdr:row>85</xdr:row>
      <xdr:rowOff>12192</xdr:rowOff>
    </xdr:to>
    <xdr:cxnSp macro="">
      <xdr:nvCxnSpPr>
        <xdr:cNvPr id="260" name="直線コネクタ 259">
          <a:extLst>
            <a:ext uri="{FF2B5EF4-FFF2-40B4-BE49-F238E27FC236}">
              <a16:creationId xmlns:a16="http://schemas.microsoft.com/office/drawing/2014/main" id="{A1630BB6-C8F0-467F-A4BD-F17870FB8E0C}"/>
            </a:ext>
          </a:extLst>
        </xdr:cNvPr>
        <xdr:cNvCxnSpPr/>
      </xdr:nvCxnSpPr>
      <xdr:spPr>
        <a:xfrm flipV="1">
          <a:off x="8750300" y="14577440"/>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137033</xdr:rowOff>
    </xdr:from>
    <xdr:to>
      <xdr:col>41</xdr:col>
      <xdr:colOff>101600</xdr:colOff>
      <xdr:row>85</xdr:row>
      <xdr:rowOff>67183</xdr:rowOff>
    </xdr:to>
    <xdr:sp macro="" textlink="">
      <xdr:nvSpPr>
        <xdr:cNvPr id="261" name="楕円 260">
          <a:extLst>
            <a:ext uri="{FF2B5EF4-FFF2-40B4-BE49-F238E27FC236}">
              <a16:creationId xmlns:a16="http://schemas.microsoft.com/office/drawing/2014/main" id="{6AAB108F-D78F-4235-93C8-6A0B95DFC06D}"/>
            </a:ext>
          </a:extLst>
        </xdr:cNvPr>
        <xdr:cNvSpPr/>
      </xdr:nvSpPr>
      <xdr:spPr>
        <a:xfrm>
          <a:off x="7810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xdr:rowOff>
    </xdr:from>
    <xdr:to>
      <xdr:col>45</xdr:col>
      <xdr:colOff>177800</xdr:colOff>
      <xdr:row>85</xdr:row>
      <xdr:rowOff>16383</xdr:rowOff>
    </xdr:to>
    <xdr:cxnSp macro="">
      <xdr:nvCxnSpPr>
        <xdr:cNvPr id="262" name="直線コネクタ 261">
          <a:extLst>
            <a:ext uri="{FF2B5EF4-FFF2-40B4-BE49-F238E27FC236}">
              <a16:creationId xmlns:a16="http://schemas.microsoft.com/office/drawing/2014/main" id="{1AF86712-07C8-4AA4-997C-739657412FB4}"/>
            </a:ext>
          </a:extLst>
        </xdr:cNvPr>
        <xdr:cNvCxnSpPr/>
      </xdr:nvCxnSpPr>
      <xdr:spPr>
        <a:xfrm flipV="1">
          <a:off x="7861300" y="1458544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3" name="n_1aveValue【福祉施設】&#10;一人当たり面積">
          <a:extLst>
            <a:ext uri="{FF2B5EF4-FFF2-40B4-BE49-F238E27FC236}">
              <a16:creationId xmlns:a16="http://schemas.microsoft.com/office/drawing/2014/main" id="{B223C7FB-41BC-4478-AFC9-79E366475126}"/>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64" name="n_2aveValue【福祉施設】&#10;一人当たり面積">
          <a:extLst>
            <a:ext uri="{FF2B5EF4-FFF2-40B4-BE49-F238E27FC236}">
              <a16:creationId xmlns:a16="http://schemas.microsoft.com/office/drawing/2014/main" id="{9E3573F1-0566-4D52-AB92-8219167542FA}"/>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65" name="n_3aveValue【福祉施設】&#10;一人当たり面積">
          <a:extLst>
            <a:ext uri="{FF2B5EF4-FFF2-40B4-BE49-F238E27FC236}">
              <a16:creationId xmlns:a16="http://schemas.microsoft.com/office/drawing/2014/main" id="{84F5988A-6C1D-4980-93CF-32B5F4B06B05}"/>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66" name="n_4aveValue【福祉施設】&#10;一人当たり面積">
          <a:extLst>
            <a:ext uri="{FF2B5EF4-FFF2-40B4-BE49-F238E27FC236}">
              <a16:creationId xmlns:a16="http://schemas.microsoft.com/office/drawing/2014/main" id="{45C84EC4-C997-4EC2-911D-6E6F4C1AD14B}"/>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46117</xdr:rowOff>
    </xdr:from>
    <xdr:ext cx="469744" cy="259045"/>
    <xdr:sp macro="" textlink="">
      <xdr:nvSpPr>
        <xdr:cNvPr id="267" name="n_1mainValue【福祉施設】&#10;一人当たり面積">
          <a:extLst>
            <a:ext uri="{FF2B5EF4-FFF2-40B4-BE49-F238E27FC236}">
              <a16:creationId xmlns:a16="http://schemas.microsoft.com/office/drawing/2014/main" id="{8F844F21-9492-4F76-AA73-803D93D0B11D}"/>
            </a:ext>
          </a:extLst>
        </xdr:cNvPr>
        <xdr:cNvSpPr txBox="1"/>
      </xdr:nvSpPr>
      <xdr:spPr>
        <a:xfrm>
          <a:off x="9391727" y="1461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54119</xdr:rowOff>
    </xdr:from>
    <xdr:ext cx="469744" cy="259045"/>
    <xdr:sp macro="" textlink="">
      <xdr:nvSpPr>
        <xdr:cNvPr id="268" name="n_2mainValue【福祉施設】&#10;一人当たり面積">
          <a:extLst>
            <a:ext uri="{FF2B5EF4-FFF2-40B4-BE49-F238E27FC236}">
              <a16:creationId xmlns:a16="http://schemas.microsoft.com/office/drawing/2014/main" id="{FBB9EC3E-E286-4C25-A607-F0022A2D51A7}"/>
            </a:ext>
          </a:extLst>
        </xdr:cNvPr>
        <xdr:cNvSpPr txBox="1"/>
      </xdr:nvSpPr>
      <xdr:spPr>
        <a:xfrm>
          <a:off x="8515427"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58310</xdr:rowOff>
    </xdr:from>
    <xdr:ext cx="469744" cy="259045"/>
    <xdr:sp macro="" textlink="">
      <xdr:nvSpPr>
        <xdr:cNvPr id="269" name="n_3mainValue【福祉施設】&#10;一人当たり面積">
          <a:extLst>
            <a:ext uri="{FF2B5EF4-FFF2-40B4-BE49-F238E27FC236}">
              <a16:creationId xmlns:a16="http://schemas.microsoft.com/office/drawing/2014/main" id="{C973AC67-014F-487F-B8EF-843BC94232D8}"/>
            </a:ext>
          </a:extLst>
        </xdr:cNvPr>
        <xdr:cNvSpPr txBox="1"/>
      </xdr:nvSpPr>
      <xdr:spPr>
        <a:xfrm>
          <a:off x="76264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7C1DA534-F476-4E38-8873-907596E652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1401EC50-5FF7-4A5C-A40D-3DA174D2D26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2C117CCA-A06C-49DE-873C-32381217A1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993979CC-021D-4168-B202-883708E701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65389798-F6FF-455D-82E2-D30F37164ED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206E6543-47C2-4EBE-B33D-0F54477422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39AE4B7C-B55A-4A73-B652-B6894AF86D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D217F5EC-D061-4C21-988C-A15909D12D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8C27107C-B78F-47B3-94B4-91019AB34C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486FC632-4C52-492F-AD8E-F725CA5A2F4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EC2EFCA6-C869-4478-8CEC-D5022439CE1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a:extLst>
            <a:ext uri="{FF2B5EF4-FFF2-40B4-BE49-F238E27FC236}">
              <a16:creationId xmlns:a16="http://schemas.microsoft.com/office/drawing/2014/main" id="{3321CFE1-C266-44DF-8AAC-167561D3893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2" name="テキスト ボックス 281">
          <a:extLst>
            <a:ext uri="{FF2B5EF4-FFF2-40B4-BE49-F238E27FC236}">
              <a16:creationId xmlns:a16="http://schemas.microsoft.com/office/drawing/2014/main" id="{1AD95395-E649-48EF-83B2-8F26E69E60F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a:extLst>
            <a:ext uri="{FF2B5EF4-FFF2-40B4-BE49-F238E27FC236}">
              <a16:creationId xmlns:a16="http://schemas.microsoft.com/office/drawing/2014/main" id="{647FAF14-1468-462F-B209-0FDD7912361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a:extLst>
            <a:ext uri="{FF2B5EF4-FFF2-40B4-BE49-F238E27FC236}">
              <a16:creationId xmlns:a16="http://schemas.microsoft.com/office/drawing/2014/main" id="{75540A36-96E2-4ED2-B257-2A1CB084C98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a:extLst>
            <a:ext uri="{FF2B5EF4-FFF2-40B4-BE49-F238E27FC236}">
              <a16:creationId xmlns:a16="http://schemas.microsoft.com/office/drawing/2014/main" id="{1ADF53FF-23C1-4D95-A844-EB5975E7751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a:extLst>
            <a:ext uri="{FF2B5EF4-FFF2-40B4-BE49-F238E27FC236}">
              <a16:creationId xmlns:a16="http://schemas.microsoft.com/office/drawing/2014/main" id="{A28D56C5-3164-4239-B054-357A2AC5326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a:extLst>
            <a:ext uri="{FF2B5EF4-FFF2-40B4-BE49-F238E27FC236}">
              <a16:creationId xmlns:a16="http://schemas.microsoft.com/office/drawing/2014/main" id="{BFBE1441-8D67-4C7F-8A72-6E0F1D9751E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8" name="テキスト ボックス 287">
          <a:extLst>
            <a:ext uri="{FF2B5EF4-FFF2-40B4-BE49-F238E27FC236}">
              <a16:creationId xmlns:a16="http://schemas.microsoft.com/office/drawing/2014/main" id="{964FBC9E-9C3A-4FDB-B4DA-FC0452EFCB46}"/>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AEE055E1-A437-4469-A8F3-072EEC98418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0" name="テキスト ボックス 289">
          <a:extLst>
            <a:ext uri="{FF2B5EF4-FFF2-40B4-BE49-F238E27FC236}">
              <a16:creationId xmlns:a16="http://schemas.microsoft.com/office/drawing/2014/main" id="{CBDFBB97-0610-432F-B9FF-90A21686B5C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id="{74B62EAF-A329-4620-8BEE-F7BB96953D4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92" name="直線コネクタ 291">
          <a:extLst>
            <a:ext uri="{FF2B5EF4-FFF2-40B4-BE49-F238E27FC236}">
              <a16:creationId xmlns:a16="http://schemas.microsoft.com/office/drawing/2014/main" id="{7F12E2E9-6541-4F86-AD34-D68A0867721F}"/>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3" name="【市民会館】&#10;有形固定資産減価償却率最小値テキスト">
          <a:extLst>
            <a:ext uri="{FF2B5EF4-FFF2-40B4-BE49-F238E27FC236}">
              <a16:creationId xmlns:a16="http://schemas.microsoft.com/office/drawing/2014/main" id="{9B934D74-AE65-477A-A693-FFA7EED73D76}"/>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4" name="直線コネクタ 293">
          <a:extLst>
            <a:ext uri="{FF2B5EF4-FFF2-40B4-BE49-F238E27FC236}">
              <a16:creationId xmlns:a16="http://schemas.microsoft.com/office/drawing/2014/main" id="{64201348-D5EE-4D98-BE48-2ED0A8297DAD}"/>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95" name="【市民会館】&#10;有形固定資産減価償却率最大値テキスト">
          <a:extLst>
            <a:ext uri="{FF2B5EF4-FFF2-40B4-BE49-F238E27FC236}">
              <a16:creationId xmlns:a16="http://schemas.microsoft.com/office/drawing/2014/main" id="{DDBA6166-154B-44B8-AF03-32A5712BCD7D}"/>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96" name="直線コネクタ 295">
          <a:extLst>
            <a:ext uri="{FF2B5EF4-FFF2-40B4-BE49-F238E27FC236}">
              <a16:creationId xmlns:a16="http://schemas.microsoft.com/office/drawing/2014/main" id="{95B62CDA-D7C9-4EDE-9ECC-3AA27FA5185C}"/>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297" name="【市民会館】&#10;有形固定資産減価償却率平均値テキスト">
          <a:extLst>
            <a:ext uri="{FF2B5EF4-FFF2-40B4-BE49-F238E27FC236}">
              <a16:creationId xmlns:a16="http://schemas.microsoft.com/office/drawing/2014/main" id="{956FA0BF-2B80-4745-BF92-96116036A1F8}"/>
            </a:ext>
          </a:extLst>
        </xdr:cNvPr>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98" name="フローチャート: 判断 297">
          <a:extLst>
            <a:ext uri="{FF2B5EF4-FFF2-40B4-BE49-F238E27FC236}">
              <a16:creationId xmlns:a16="http://schemas.microsoft.com/office/drawing/2014/main" id="{A29A3B5C-4B41-49F3-BBA5-65B8CB3BF392}"/>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99" name="フローチャート: 判断 298">
          <a:extLst>
            <a:ext uri="{FF2B5EF4-FFF2-40B4-BE49-F238E27FC236}">
              <a16:creationId xmlns:a16="http://schemas.microsoft.com/office/drawing/2014/main" id="{10D43BD2-CBAA-493E-B812-6BDC63B5AFAF}"/>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00" name="フローチャート: 判断 299">
          <a:extLst>
            <a:ext uri="{FF2B5EF4-FFF2-40B4-BE49-F238E27FC236}">
              <a16:creationId xmlns:a16="http://schemas.microsoft.com/office/drawing/2014/main" id="{DF5A8E99-E719-4934-90E7-AE49FF982693}"/>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01" name="フローチャート: 判断 300">
          <a:extLst>
            <a:ext uri="{FF2B5EF4-FFF2-40B4-BE49-F238E27FC236}">
              <a16:creationId xmlns:a16="http://schemas.microsoft.com/office/drawing/2014/main" id="{F51E0B93-4C50-4017-A573-1D73542263E4}"/>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02" name="フローチャート: 判断 301">
          <a:extLst>
            <a:ext uri="{FF2B5EF4-FFF2-40B4-BE49-F238E27FC236}">
              <a16:creationId xmlns:a16="http://schemas.microsoft.com/office/drawing/2014/main" id="{2B6A5A28-9FB2-45EB-9F0D-1594B6F1CF3B}"/>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BD454ED-730B-44FE-B59E-07897F7EE3B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F1BDEF85-CC33-481D-BD53-A98284C797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B0F1797A-3FAE-43E4-8B4F-5928E26610F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CFBE6139-C281-46C2-8A75-5E9E53F9AB9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3245111-93D4-412A-A45F-261769F23D6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100837</xdr:rowOff>
    </xdr:from>
    <xdr:to>
      <xdr:col>24</xdr:col>
      <xdr:colOff>114300</xdr:colOff>
      <xdr:row>104</xdr:row>
      <xdr:rowOff>30987</xdr:rowOff>
    </xdr:to>
    <xdr:sp macro="" textlink="">
      <xdr:nvSpPr>
        <xdr:cNvPr id="308" name="楕円 307">
          <a:extLst>
            <a:ext uri="{FF2B5EF4-FFF2-40B4-BE49-F238E27FC236}">
              <a16:creationId xmlns:a16="http://schemas.microsoft.com/office/drawing/2014/main" id="{840F7669-D1D0-41A0-B5C8-93F9BFF30C81}"/>
            </a:ext>
          </a:extLst>
        </xdr:cNvPr>
        <xdr:cNvSpPr/>
      </xdr:nvSpPr>
      <xdr:spPr>
        <a:xfrm>
          <a:off x="45847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79264</xdr:rowOff>
    </xdr:from>
    <xdr:ext cx="405111" cy="259045"/>
    <xdr:sp macro="" textlink="">
      <xdr:nvSpPr>
        <xdr:cNvPr id="309" name="【市民会館】&#10;有形固定資産減価償却率該当値テキスト">
          <a:extLst>
            <a:ext uri="{FF2B5EF4-FFF2-40B4-BE49-F238E27FC236}">
              <a16:creationId xmlns:a16="http://schemas.microsoft.com/office/drawing/2014/main" id="{C284B02C-B949-4014-BEBE-C1A87C1F6014}"/>
            </a:ext>
          </a:extLst>
        </xdr:cNvPr>
        <xdr:cNvSpPr txBox="1"/>
      </xdr:nvSpPr>
      <xdr:spPr>
        <a:xfrm>
          <a:off x="4673600"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73406</xdr:rowOff>
    </xdr:from>
    <xdr:to>
      <xdr:col>20</xdr:col>
      <xdr:colOff>38100</xdr:colOff>
      <xdr:row>104</xdr:row>
      <xdr:rowOff>3556</xdr:rowOff>
    </xdr:to>
    <xdr:sp macro="" textlink="">
      <xdr:nvSpPr>
        <xdr:cNvPr id="310" name="楕円 309">
          <a:extLst>
            <a:ext uri="{FF2B5EF4-FFF2-40B4-BE49-F238E27FC236}">
              <a16:creationId xmlns:a16="http://schemas.microsoft.com/office/drawing/2014/main" id="{1CBDDBB5-EBAD-4B32-921D-6A636BC8A645}"/>
            </a:ext>
          </a:extLst>
        </xdr:cNvPr>
        <xdr:cNvSpPr/>
      </xdr:nvSpPr>
      <xdr:spPr>
        <a:xfrm>
          <a:off x="3746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124206</xdr:rowOff>
    </xdr:from>
    <xdr:to>
      <xdr:col>24</xdr:col>
      <xdr:colOff>63500</xdr:colOff>
      <xdr:row>103</xdr:row>
      <xdr:rowOff>151637</xdr:rowOff>
    </xdr:to>
    <xdr:cxnSp macro="">
      <xdr:nvCxnSpPr>
        <xdr:cNvPr id="311" name="直線コネクタ 310">
          <a:extLst>
            <a:ext uri="{FF2B5EF4-FFF2-40B4-BE49-F238E27FC236}">
              <a16:creationId xmlns:a16="http://schemas.microsoft.com/office/drawing/2014/main" id="{943E9C05-D317-47DB-8054-4A4E4FF96695}"/>
            </a:ext>
          </a:extLst>
        </xdr:cNvPr>
        <xdr:cNvCxnSpPr/>
      </xdr:nvCxnSpPr>
      <xdr:spPr>
        <a:xfrm>
          <a:off x="3797300" y="177835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楕円 311">
          <a:extLst>
            <a:ext uri="{FF2B5EF4-FFF2-40B4-BE49-F238E27FC236}">
              <a16:creationId xmlns:a16="http://schemas.microsoft.com/office/drawing/2014/main" id="{D0D6E236-9F2C-4DC8-85DC-4E92CCD6D331}"/>
            </a:ext>
          </a:extLst>
        </xdr:cNvPr>
        <xdr:cNvSpPr/>
      </xdr:nvSpPr>
      <xdr:spPr>
        <a:xfrm>
          <a:off x="2857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96774</xdr:rowOff>
    </xdr:from>
    <xdr:to>
      <xdr:col>19</xdr:col>
      <xdr:colOff>177800</xdr:colOff>
      <xdr:row>103</xdr:row>
      <xdr:rowOff>124206</xdr:rowOff>
    </xdr:to>
    <xdr:cxnSp macro="">
      <xdr:nvCxnSpPr>
        <xdr:cNvPr id="313" name="直線コネクタ 312">
          <a:extLst>
            <a:ext uri="{FF2B5EF4-FFF2-40B4-BE49-F238E27FC236}">
              <a16:creationId xmlns:a16="http://schemas.microsoft.com/office/drawing/2014/main" id="{FAE56FC7-27A3-4C21-AF9E-1E5690EEC8CB}"/>
            </a:ext>
          </a:extLst>
        </xdr:cNvPr>
        <xdr:cNvCxnSpPr/>
      </xdr:nvCxnSpPr>
      <xdr:spPr>
        <a:xfrm>
          <a:off x="2908300" y="17756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xdr:rowOff>
    </xdr:from>
    <xdr:to>
      <xdr:col>10</xdr:col>
      <xdr:colOff>165100</xdr:colOff>
      <xdr:row>103</xdr:row>
      <xdr:rowOff>117856</xdr:rowOff>
    </xdr:to>
    <xdr:sp macro="" textlink="">
      <xdr:nvSpPr>
        <xdr:cNvPr id="314" name="楕円 313">
          <a:extLst>
            <a:ext uri="{FF2B5EF4-FFF2-40B4-BE49-F238E27FC236}">
              <a16:creationId xmlns:a16="http://schemas.microsoft.com/office/drawing/2014/main" id="{491417AC-65D3-44C4-A679-7510E5B1DE20}"/>
            </a:ext>
          </a:extLst>
        </xdr:cNvPr>
        <xdr:cNvSpPr/>
      </xdr:nvSpPr>
      <xdr:spPr>
        <a:xfrm>
          <a:off x="1968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67056</xdr:rowOff>
    </xdr:from>
    <xdr:to>
      <xdr:col>15</xdr:col>
      <xdr:colOff>50800</xdr:colOff>
      <xdr:row>103</xdr:row>
      <xdr:rowOff>96774</xdr:rowOff>
    </xdr:to>
    <xdr:cxnSp macro="">
      <xdr:nvCxnSpPr>
        <xdr:cNvPr id="315" name="直線コネクタ 314">
          <a:extLst>
            <a:ext uri="{FF2B5EF4-FFF2-40B4-BE49-F238E27FC236}">
              <a16:creationId xmlns:a16="http://schemas.microsoft.com/office/drawing/2014/main" id="{231B0833-58CA-4D7D-A8DB-891FC26D2AEE}"/>
            </a:ext>
          </a:extLst>
        </xdr:cNvPr>
        <xdr:cNvCxnSpPr/>
      </xdr:nvCxnSpPr>
      <xdr:spPr>
        <a:xfrm>
          <a:off x="2019300" y="177264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16" name="n_1aveValue【市民会館】&#10;有形固定資産減価償却率">
          <a:extLst>
            <a:ext uri="{FF2B5EF4-FFF2-40B4-BE49-F238E27FC236}">
              <a16:creationId xmlns:a16="http://schemas.microsoft.com/office/drawing/2014/main" id="{3A6E4F90-1DFF-480E-9CD1-4E76819DF87D}"/>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17" name="n_2aveValue【市民会館】&#10;有形固定資産減価償却率">
          <a:extLst>
            <a:ext uri="{FF2B5EF4-FFF2-40B4-BE49-F238E27FC236}">
              <a16:creationId xmlns:a16="http://schemas.microsoft.com/office/drawing/2014/main" id="{8AF1F1A5-7908-40CE-902C-987F9F085796}"/>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18" name="n_3aveValue【市民会館】&#10;有形固定資産減価償却率">
          <a:extLst>
            <a:ext uri="{FF2B5EF4-FFF2-40B4-BE49-F238E27FC236}">
              <a16:creationId xmlns:a16="http://schemas.microsoft.com/office/drawing/2014/main" id="{08344F02-2CD1-4A9F-9019-A22557A277C5}"/>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19" name="n_4aveValue【市民会館】&#10;有形固定資産減価償却率">
          <a:extLst>
            <a:ext uri="{FF2B5EF4-FFF2-40B4-BE49-F238E27FC236}">
              <a16:creationId xmlns:a16="http://schemas.microsoft.com/office/drawing/2014/main" id="{E7CB293A-CB39-48AE-BFB7-8F3E97F8D911}"/>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166133</xdr:rowOff>
    </xdr:from>
    <xdr:ext cx="405111" cy="259045"/>
    <xdr:sp macro="" textlink="">
      <xdr:nvSpPr>
        <xdr:cNvPr id="320" name="n_1mainValue【市民会館】&#10;有形固定資産減価償却率">
          <a:extLst>
            <a:ext uri="{FF2B5EF4-FFF2-40B4-BE49-F238E27FC236}">
              <a16:creationId xmlns:a16="http://schemas.microsoft.com/office/drawing/2014/main" id="{793BF1CB-3746-4C2D-A99D-40BB374DB1BF}"/>
            </a:ext>
          </a:extLst>
        </xdr:cNvPr>
        <xdr:cNvSpPr txBox="1"/>
      </xdr:nvSpPr>
      <xdr:spPr>
        <a:xfrm>
          <a:off x="35820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321" name="n_2mainValue【市民会館】&#10;有形固定資産減価償却率">
          <a:extLst>
            <a:ext uri="{FF2B5EF4-FFF2-40B4-BE49-F238E27FC236}">
              <a16:creationId xmlns:a16="http://schemas.microsoft.com/office/drawing/2014/main" id="{C715257F-E6EF-4E9D-9411-85022FC08F17}"/>
            </a:ext>
          </a:extLst>
        </xdr:cNvPr>
        <xdr:cNvSpPr txBox="1"/>
      </xdr:nvSpPr>
      <xdr:spPr>
        <a:xfrm>
          <a:off x="2705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108983</xdr:rowOff>
    </xdr:from>
    <xdr:ext cx="405111" cy="259045"/>
    <xdr:sp macro="" textlink="">
      <xdr:nvSpPr>
        <xdr:cNvPr id="322" name="n_3mainValue【市民会館】&#10;有形固定資産減価償却率">
          <a:extLst>
            <a:ext uri="{FF2B5EF4-FFF2-40B4-BE49-F238E27FC236}">
              <a16:creationId xmlns:a16="http://schemas.microsoft.com/office/drawing/2014/main" id="{75686173-BB09-45C8-81D2-9EC656B34448}"/>
            </a:ext>
          </a:extLst>
        </xdr:cNvPr>
        <xdr:cNvSpPr txBox="1"/>
      </xdr:nvSpPr>
      <xdr:spPr>
        <a:xfrm>
          <a:off x="1816744" y="1776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0829AD07-0A2F-46C9-98FF-6B6E941FC3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59CA987B-4A7A-49D6-B5BF-6FDB661F11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2CA9EA35-01FC-4E60-939A-ED1B23288E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815EBB54-3E8A-43AB-B3D9-23043BE1CD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CAFD215C-9353-47B1-BAF2-71141F4CAE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63B6AAEE-A1EA-4858-8DEE-2BE43D8F1D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2E6FF376-5255-49AD-BAB7-C12377C139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58CEAF0A-4E4D-49A4-88B9-4982009AF7C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B96DAD3F-DED0-423B-8B4D-477B0E5A3E0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5162BC4E-1491-408C-86B2-04BEF6C8653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a:extLst>
            <a:ext uri="{FF2B5EF4-FFF2-40B4-BE49-F238E27FC236}">
              <a16:creationId xmlns:a16="http://schemas.microsoft.com/office/drawing/2014/main" id="{811D557E-384B-4399-999C-E6C4DC12C14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4" name="テキスト ボックス 333">
          <a:extLst>
            <a:ext uri="{FF2B5EF4-FFF2-40B4-BE49-F238E27FC236}">
              <a16:creationId xmlns:a16="http://schemas.microsoft.com/office/drawing/2014/main" id="{1CC0A14C-0DF0-465E-ADC5-30617621401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a:extLst>
            <a:ext uri="{FF2B5EF4-FFF2-40B4-BE49-F238E27FC236}">
              <a16:creationId xmlns:a16="http://schemas.microsoft.com/office/drawing/2014/main" id="{C6F77BBD-E07A-4B66-AF55-9D987B30E12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6" name="テキスト ボックス 335">
          <a:extLst>
            <a:ext uri="{FF2B5EF4-FFF2-40B4-BE49-F238E27FC236}">
              <a16:creationId xmlns:a16="http://schemas.microsoft.com/office/drawing/2014/main" id="{794984E0-B9F3-41C5-AA8F-C83499E1E9B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a:extLst>
            <a:ext uri="{FF2B5EF4-FFF2-40B4-BE49-F238E27FC236}">
              <a16:creationId xmlns:a16="http://schemas.microsoft.com/office/drawing/2014/main" id="{3CA083BD-FC0B-455E-B2CD-E919FAAD1E1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8" name="テキスト ボックス 337">
          <a:extLst>
            <a:ext uri="{FF2B5EF4-FFF2-40B4-BE49-F238E27FC236}">
              <a16:creationId xmlns:a16="http://schemas.microsoft.com/office/drawing/2014/main" id="{5C33DDA6-3D02-4741-B9B7-76267EF010E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a:extLst>
            <a:ext uri="{FF2B5EF4-FFF2-40B4-BE49-F238E27FC236}">
              <a16:creationId xmlns:a16="http://schemas.microsoft.com/office/drawing/2014/main" id="{D0C61D51-9C07-46BA-BCB0-CB0A892B6E5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0" name="テキスト ボックス 339">
          <a:extLst>
            <a:ext uri="{FF2B5EF4-FFF2-40B4-BE49-F238E27FC236}">
              <a16:creationId xmlns:a16="http://schemas.microsoft.com/office/drawing/2014/main" id="{2D264118-F235-4EF1-9DF9-CE8559AD9B1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A89EE0A3-BCC2-4F15-8D2E-681D55257CD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C6DF9763-1844-445F-A137-B84605929D5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B0B5363E-7ED6-4F73-99F5-5E95165B8DE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44" name="直線コネクタ 343">
          <a:extLst>
            <a:ext uri="{FF2B5EF4-FFF2-40B4-BE49-F238E27FC236}">
              <a16:creationId xmlns:a16="http://schemas.microsoft.com/office/drawing/2014/main" id="{C9521C31-7263-4614-8060-8C39D16E2FB4}"/>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45" name="【市民会館】&#10;一人当たり面積最小値テキスト">
          <a:extLst>
            <a:ext uri="{FF2B5EF4-FFF2-40B4-BE49-F238E27FC236}">
              <a16:creationId xmlns:a16="http://schemas.microsoft.com/office/drawing/2014/main" id="{84AF1D8E-8137-4787-988C-62A8542F1999}"/>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46" name="直線コネクタ 345">
          <a:extLst>
            <a:ext uri="{FF2B5EF4-FFF2-40B4-BE49-F238E27FC236}">
              <a16:creationId xmlns:a16="http://schemas.microsoft.com/office/drawing/2014/main" id="{DD51B079-1DA6-4809-A934-1CF6E58EB4A3}"/>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47" name="【市民会館】&#10;一人当たり面積最大値テキスト">
          <a:extLst>
            <a:ext uri="{FF2B5EF4-FFF2-40B4-BE49-F238E27FC236}">
              <a16:creationId xmlns:a16="http://schemas.microsoft.com/office/drawing/2014/main" id="{5B505DC9-769F-47F6-9EDA-FF106E0029DD}"/>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48" name="直線コネクタ 347">
          <a:extLst>
            <a:ext uri="{FF2B5EF4-FFF2-40B4-BE49-F238E27FC236}">
              <a16:creationId xmlns:a16="http://schemas.microsoft.com/office/drawing/2014/main" id="{4570D7C3-D1F5-4AD9-87E8-F35F0D093523}"/>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349" name="【市民会館】&#10;一人当たり面積平均値テキスト">
          <a:extLst>
            <a:ext uri="{FF2B5EF4-FFF2-40B4-BE49-F238E27FC236}">
              <a16:creationId xmlns:a16="http://schemas.microsoft.com/office/drawing/2014/main" id="{2ACB7B5F-5CD9-4A4A-B65E-252EB4E40E71}"/>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0" name="フローチャート: 判断 349">
          <a:extLst>
            <a:ext uri="{FF2B5EF4-FFF2-40B4-BE49-F238E27FC236}">
              <a16:creationId xmlns:a16="http://schemas.microsoft.com/office/drawing/2014/main" id="{93D130A4-E438-4373-8B63-C54B7035997E}"/>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51" name="フローチャート: 判断 350">
          <a:extLst>
            <a:ext uri="{FF2B5EF4-FFF2-40B4-BE49-F238E27FC236}">
              <a16:creationId xmlns:a16="http://schemas.microsoft.com/office/drawing/2014/main" id="{CFF95A3B-B4C3-4A26-8360-45717A173A84}"/>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52" name="フローチャート: 判断 351">
          <a:extLst>
            <a:ext uri="{FF2B5EF4-FFF2-40B4-BE49-F238E27FC236}">
              <a16:creationId xmlns:a16="http://schemas.microsoft.com/office/drawing/2014/main" id="{929BFCAA-31E6-4614-B312-A597D4DF657A}"/>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53" name="フローチャート: 判断 352">
          <a:extLst>
            <a:ext uri="{FF2B5EF4-FFF2-40B4-BE49-F238E27FC236}">
              <a16:creationId xmlns:a16="http://schemas.microsoft.com/office/drawing/2014/main" id="{38B82DDE-8C89-43EC-B3F7-8E06A82B0A67}"/>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54" name="フローチャート: 判断 353">
          <a:extLst>
            <a:ext uri="{FF2B5EF4-FFF2-40B4-BE49-F238E27FC236}">
              <a16:creationId xmlns:a16="http://schemas.microsoft.com/office/drawing/2014/main" id="{27F47DCF-6572-46F6-911D-D655B9195D2A}"/>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BD3C7E07-B972-48E2-8649-5B7D1883593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1880B0DD-0BF1-40BD-8A66-278D7CFFCD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F3E14CCC-D70D-4CDE-A508-F11CBF63C57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18C9EAF0-1DEB-48D2-8C3E-730E2A1942E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6E17052B-A0E0-48BA-A3A9-12B4BAFBCB0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57404</xdr:rowOff>
    </xdr:from>
    <xdr:to>
      <xdr:col>55</xdr:col>
      <xdr:colOff>50800</xdr:colOff>
      <xdr:row>102</xdr:row>
      <xdr:rowOff>159004</xdr:rowOff>
    </xdr:to>
    <xdr:sp macro="" textlink="">
      <xdr:nvSpPr>
        <xdr:cNvPr id="360" name="楕円 359">
          <a:extLst>
            <a:ext uri="{FF2B5EF4-FFF2-40B4-BE49-F238E27FC236}">
              <a16:creationId xmlns:a16="http://schemas.microsoft.com/office/drawing/2014/main" id="{A43F831B-94C6-474A-A557-034D41504AAD}"/>
            </a:ext>
          </a:extLst>
        </xdr:cNvPr>
        <xdr:cNvSpPr/>
      </xdr:nvSpPr>
      <xdr:spPr>
        <a:xfrm>
          <a:off x="10426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80281</xdr:rowOff>
    </xdr:from>
    <xdr:ext cx="469744" cy="259045"/>
    <xdr:sp macro="" textlink="">
      <xdr:nvSpPr>
        <xdr:cNvPr id="361" name="【市民会館】&#10;一人当たり面積該当値テキスト">
          <a:extLst>
            <a:ext uri="{FF2B5EF4-FFF2-40B4-BE49-F238E27FC236}">
              <a16:creationId xmlns:a16="http://schemas.microsoft.com/office/drawing/2014/main" id="{1F652807-6718-4FEB-BB44-849E8C0ADC06}"/>
            </a:ext>
          </a:extLst>
        </xdr:cNvPr>
        <xdr:cNvSpPr txBox="1"/>
      </xdr:nvSpPr>
      <xdr:spPr>
        <a:xfrm>
          <a:off x="10515600" y="173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97637</xdr:rowOff>
    </xdr:from>
    <xdr:to>
      <xdr:col>50</xdr:col>
      <xdr:colOff>165100</xdr:colOff>
      <xdr:row>103</xdr:row>
      <xdr:rowOff>27787</xdr:rowOff>
    </xdr:to>
    <xdr:sp macro="" textlink="">
      <xdr:nvSpPr>
        <xdr:cNvPr id="362" name="楕円 361">
          <a:extLst>
            <a:ext uri="{FF2B5EF4-FFF2-40B4-BE49-F238E27FC236}">
              <a16:creationId xmlns:a16="http://schemas.microsoft.com/office/drawing/2014/main" id="{F3B9D8ED-1703-4B75-929E-7A4FA3AB7E9F}"/>
            </a:ext>
          </a:extLst>
        </xdr:cNvPr>
        <xdr:cNvSpPr/>
      </xdr:nvSpPr>
      <xdr:spPr>
        <a:xfrm>
          <a:off x="9588500" y="175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108204</xdr:rowOff>
    </xdr:from>
    <xdr:to>
      <xdr:col>55</xdr:col>
      <xdr:colOff>0</xdr:colOff>
      <xdr:row>102</xdr:row>
      <xdr:rowOff>148437</xdr:rowOff>
    </xdr:to>
    <xdr:cxnSp macro="">
      <xdr:nvCxnSpPr>
        <xdr:cNvPr id="363" name="直線コネクタ 362">
          <a:extLst>
            <a:ext uri="{FF2B5EF4-FFF2-40B4-BE49-F238E27FC236}">
              <a16:creationId xmlns:a16="http://schemas.microsoft.com/office/drawing/2014/main" id="{B888BB9D-0353-4B74-B33E-419CBD19A0C2}"/>
            </a:ext>
          </a:extLst>
        </xdr:cNvPr>
        <xdr:cNvCxnSpPr/>
      </xdr:nvCxnSpPr>
      <xdr:spPr>
        <a:xfrm flipV="1">
          <a:off x="9639300" y="17596104"/>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125070</xdr:rowOff>
    </xdr:from>
    <xdr:to>
      <xdr:col>46</xdr:col>
      <xdr:colOff>38100</xdr:colOff>
      <xdr:row>103</xdr:row>
      <xdr:rowOff>55220</xdr:rowOff>
    </xdr:to>
    <xdr:sp macro="" textlink="">
      <xdr:nvSpPr>
        <xdr:cNvPr id="364" name="楕円 363">
          <a:extLst>
            <a:ext uri="{FF2B5EF4-FFF2-40B4-BE49-F238E27FC236}">
              <a16:creationId xmlns:a16="http://schemas.microsoft.com/office/drawing/2014/main" id="{58C793FC-5106-48E7-8BFE-248710F1FB64}"/>
            </a:ext>
          </a:extLst>
        </xdr:cNvPr>
        <xdr:cNvSpPr/>
      </xdr:nvSpPr>
      <xdr:spPr>
        <a:xfrm>
          <a:off x="8699500" y="176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148437</xdr:rowOff>
    </xdr:from>
    <xdr:to>
      <xdr:col>50</xdr:col>
      <xdr:colOff>114300</xdr:colOff>
      <xdr:row>103</xdr:row>
      <xdr:rowOff>4420</xdr:rowOff>
    </xdr:to>
    <xdr:cxnSp macro="">
      <xdr:nvCxnSpPr>
        <xdr:cNvPr id="365" name="直線コネクタ 364">
          <a:extLst>
            <a:ext uri="{FF2B5EF4-FFF2-40B4-BE49-F238E27FC236}">
              <a16:creationId xmlns:a16="http://schemas.microsoft.com/office/drawing/2014/main" id="{FEEBF805-4AEF-412C-9319-870535792145}"/>
            </a:ext>
          </a:extLst>
        </xdr:cNvPr>
        <xdr:cNvCxnSpPr/>
      </xdr:nvCxnSpPr>
      <xdr:spPr>
        <a:xfrm flipV="1">
          <a:off x="8750300" y="1763633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138785</xdr:rowOff>
    </xdr:from>
    <xdr:to>
      <xdr:col>41</xdr:col>
      <xdr:colOff>101600</xdr:colOff>
      <xdr:row>103</xdr:row>
      <xdr:rowOff>68935</xdr:rowOff>
    </xdr:to>
    <xdr:sp macro="" textlink="">
      <xdr:nvSpPr>
        <xdr:cNvPr id="366" name="楕円 365">
          <a:extLst>
            <a:ext uri="{FF2B5EF4-FFF2-40B4-BE49-F238E27FC236}">
              <a16:creationId xmlns:a16="http://schemas.microsoft.com/office/drawing/2014/main" id="{29FB92B2-4E13-4512-A8CF-0462184FFBEA}"/>
            </a:ext>
          </a:extLst>
        </xdr:cNvPr>
        <xdr:cNvSpPr/>
      </xdr:nvSpPr>
      <xdr:spPr>
        <a:xfrm>
          <a:off x="7810500" y="176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4420</xdr:rowOff>
    </xdr:from>
    <xdr:to>
      <xdr:col>45</xdr:col>
      <xdr:colOff>177800</xdr:colOff>
      <xdr:row>103</xdr:row>
      <xdr:rowOff>18135</xdr:rowOff>
    </xdr:to>
    <xdr:cxnSp macro="">
      <xdr:nvCxnSpPr>
        <xdr:cNvPr id="367" name="直線コネクタ 366">
          <a:extLst>
            <a:ext uri="{FF2B5EF4-FFF2-40B4-BE49-F238E27FC236}">
              <a16:creationId xmlns:a16="http://schemas.microsoft.com/office/drawing/2014/main" id="{5C306B6F-5D4A-4142-8EE4-1AEE87E3437F}"/>
            </a:ext>
          </a:extLst>
        </xdr:cNvPr>
        <xdr:cNvCxnSpPr/>
      </xdr:nvCxnSpPr>
      <xdr:spPr>
        <a:xfrm flipV="1">
          <a:off x="7861300" y="1766377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20744</xdr:rowOff>
    </xdr:from>
    <xdr:ext cx="469744" cy="259045"/>
    <xdr:sp macro="" textlink="">
      <xdr:nvSpPr>
        <xdr:cNvPr id="368" name="n_1aveValue【市民会館】&#10;一人当たり面積">
          <a:extLst>
            <a:ext uri="{FF2B5EF4-FFF2-40B4-BE49-F238E27FC236}">
              <a16:creationId xmlns:a16="http://schemas.microsoft.com/office/drawing/2014/main" id="{A2F7FD78-7B2B-4CB6-BC8C-5032C12C7952}"/>
            </a:ext>
          </a:extLst>
        </xdr:cNvPr>
        <xdr:cNvSpPr txBox="1"/>
      </xdr:nvSpPr>
      <xdr:spPr>
        <a:xfrm>
          <a:off x="9391727" y="18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39946</xdr:rowOff>
    </xdr:from>
    <xdr:ext cx="469744" cy="259045"/>
    <xdr:sp macro="" textlink="">
      <xdr:nvSpPr>
        <xdr:cNvPr id="369" name="n_2aveValue【市民会館】&#10;一人当たり面積">
          <a:extLst>
            <a:ext uri="{FF2B5EF4-FFF2-40B4-BE49-F238E27FC236}">
              <a16:creationId xmlns:a16="http://schemas.microsoft.com/office/drawing/2014/main" id="{1BFD10BB-EDBF-4A19-B3BE-895D09E251D0}"/>
            </a:ext>
          </a:extLst>
        </xdr:cNvPr>
        <xdr:cNvSpPr txBox="1"/>
      </xdr:nvSpPr>
      <xdr:spPr>
        <a:xfrm>
          <a:off x="8515427" y="182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370" name="n_3aveValue【市民会館】&#10;一人当たり面積">
          <a:extLst>
            <a:ext uri="{FF2B5EF4-FFF2-40B4-BE49-F238E27FC236}">
              <a16:creationId xmlns:a16="http://schemas.microsoft.com/office/drawing/2014/main" id="{76720AA0-BC6F-4615-B448-8CE2C4BE9784}"/>
            </a:ext>
          </a:extLst>
        </xdr:cNvPr>
        <xdr:cNvSpPr txBox="1"/>
      </xdr:nvSpPr>
      <xdr:spPr>
        <a:xfrm>
          <a:off x="7626427" y="18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71" name="n_4aveValue【市民会館】&#10;一人当たり面積">
          <a:extLst>
            <a:ext uri="{FF2B5EF4-FFF2-40B4-BE49-F238E27FC236}">
              <a16:creationId xmlns:a16="http://schemas.microsoft.com/office/drawing/2014/main" id="{F31521D5-721B-497B-A605-D1CD9D623A37}"/>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44314</xdr:rowOff>
    </xdr:from>
    <xdr:ext cx="469744" cy="259045"/>
    <xdr:sp macro="" textlink="">
      <xdr:nvSpPr>
        <xdr:cNvPr id="372" name="n_1mainValue【市民会館】&#10;一人当たり面積">
          <a:extLst>
            <a:ext uri="{FF2B5EF4-FFF2-40B4-BE49-F238E27FC236}">
              <a16:creationId xmlns:a16="http://schemas.microsoft.com/office/drawing/2014/main" id="{BB44D0AE-CC9E-403E-99F8-1678E25711CB}"/>
            </a:ext>
          </a:extLst>
        </xdr:cNvPr>
        <xdr:cNvSpPr txBox="1"/>
      </xdr:nvSpPr>
      <xdr:spPr>
        <a:xfrm>
          <a:off x="9391727" y="1736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71747</xdr:rowOff>
    </xdr:from>
    <xdr:ext cx="469744" cy="259045"/>
    <xdr:sp macro="" textlink="">
      <xdr:nvSpPr>
        <xdr:cNvPr id="373" name="n_2mainValue【市民会館】&#10;一人当たり面積">
          <a:extLst>
            <a:ext uri="{FF2B5EF4-FFF2-40B4-BE49-F238E27FC236}">
              <a16:creationId xmlns:a16="http://schemas.microsoft.com/office/drawing/2014/main" id="{53B1ECEC-F3A0-4F40-977E-F6321CDA202E}"/>
            </a:ext>
          </a:extLst>
        </xdr:cNvPr>
        <xdr:cNvSpPr txBox="1"/>
      </xdr:nvSpPr>
      <xdr:spPr>
        <a:xfrm>
          <a:off x="8515427" y="1738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85462</xdr:rowOff>
    </xdr:from>
    <xdr:ext cx="469744" cy="259045"/>
    <xdr:sp macro="" textlink="">
      <xdr:nvSpPr>
        <xdr:cNvPr id="374" name="n_3mainValue【市民会館】&#10;一人当たり面積">
          <a:extLst>
            <a:ext uri="{FF2B5EF4-FFF2-40B4-BE49-F238E27FC236}">
              <a16:creationId xmlns:a16="http://schemas.microsoft.com/office/drawing/2014/main" id="{6E2FCBA8-CB85-4C70-8EA7-F8BDF8F00E2B}"/>
            </a:ext>
          </a:extLst>
        </xdr:cNvPr>
        <xdr:cNvSpPr txBox="1"/>
      </xdr:nvSpPr>
      <xdr:spPr>
        <a:xfrm>
          <a:off x="7626427" y="174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C5BF5326-6E83-4FF3-AFF6-D22880D217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79F05BD2-0DAC-48A7-A844-C0DBAF8F77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C96D0B04-EA9E-4F7F-A866-C4A385A43F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2D2C509A-B50B-4D04-8D1A-97F5D2AAA8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AE4E0AC8-C5E6-4B6D-8940-9F75C3F55D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835650EB-A526-4760-97E1-1FE5EE051B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880C9AE3-2329-496D-B8BC-0CBB4F7766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E2934549-4032-4ADE-B1E9-D70F2AB846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527983E4-A5D6-4AE4-957F-546359C4C9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C2D7AF7B-FA9E-41B1-9096-E1ECB11C3D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A3DBC0E0-3B16-4FA4-B3F0-1C5DD557DB6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a:extLst>
            <a:ext uri="{FF2B5EF4-FFF2-40B4-BE49-F238E27FC236}">
              <a16:creationId xmlns:a16="http://schemas.microsoft.com/office/drawing/2014/main" id="{12B5E905-07F8-465C-861D-F4AF9C37911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a:extLst>
            <a:ext uri="{FF2B5EF4-FFF2-40B4-BE49-F238E27FC236}">
              <a16:creationId xmlns:a16="http://schemas.microsoft.com/office/drawing/2014/main" id="{73196D79-C5D2-43B1-99E7-79CF021CEB9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a:extLst>
            <a:ext uri="{FF2B5EF4-FFF2-40B4-BE49-F238E27FC236}">
              <a16:creationId xmlns:a16="http://schemas.microsoft.com/office/drawing/2014/main" id="{AD859D3A-12AB-476E-95E0-926A252C157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a:extLst>
            <a:ext uri="{FF2B5EF4-FFF2-40B4-BE49-F238E27FC236}">
              <a16:creationId xmlns:a16="http://schemas.microsoft.com/office/drawing/2014/main" id="{4BF60B65-D77B-4156-AB54-2FC5A9EBCF6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a:extLst>
            <a:ext uri="{FF2B5EF4-FFF2-40B4-BE49-F238E27FC236}">
              <a16:creationId xmlns:a16="http://schemas.microsoft.com/office/drawing/2014/main" id="{03B14956-999A-47CB-BEA0-7219C715ED6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a:extLst>
            <a:ext uri="{FF2B5EF4-FFF2-40B4-BE49-F238E27FC236}">
              <a16:creationId xmlns:a16="http://schemas.microsoft.com/office/drawing/2014/main" id="{1D2AEB0B-4020-48CC-9DDC-C19C3DA9118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a:extLst>
            <a:ext uri="{FF2B5EF4-FFF2-40B4-BE49-F238E27FC236}">
              <a16:creationId xmlns:a16="http://schemas.microsoft.com/office/drawing/2014/main" id="{442A8BB5-B07B-40D8-899E-033B9D3C424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a:extLst>
            <a:ext uri="{FF2B5EF4-FFF2-40B4-BE49-F238E27FC236}">
              <a16:creationId xmlns:a16="http://schemas.microsoft.com/office/drawing/2014/main" id="{408E4DAE-B904-4049-A31D-1E2ACCFCCF4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a:extLst>
            <a:ext uri="{FF2B5EF4-FFF2-40B4-BE49-F238E27FC236}">
              <a16:creationId xmlns:a16="http://schemas.microsoft.com/office/drawing/2014/main" id="{A84C2C9D-5532-4FB7-937C-CAE1B84D934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a:extLst>
            <a:ext uri="{FF2B5EF4-FFF2-40B4-BE49-F238E27FC236}">
              <a16:creationId xmlns:a16="http://schemas.microsoft.com/office/drawing/2014/main" id="{64C9C866-7C18-4EB2-B5D4-BCDA7427C8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a:extLst>
            <a:ext uri="{FF2B5EF4-FFF2-40B4-BE49-F238E27FC236}">
              <a16:creationId xmlns:a16="http://schemas.microsoft.com/office/drawing/2014/main" id="{1474AE79-5C76-4761-876E-DA03100095A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a:extLst>
            <a:ext uri="{FF2B5EF4-FFF2-40B4-BE49-F238E27FC236}">
              <a16:creationId xmlns:a16="http://schemas.microsoft.com/office/drawing/2014/main" id="{DABF17F7-CBE6-41C7-B9ED-A12B4A9B421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89B09FF2-52E6-4A95-9E2A-E3BBA5EECDA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1002735A-6CC2-4C28-924E-7F808F1BF0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00" name="直線コネクタ 399">
          <a:extLst>
            <a:ext uri="{FF2B5EF4-FFF2-40B4-BE49-F238E27FC236}">
              <a16:creationId xmlns:a16="http://schemas.microsoft.com/office/drawing/2014/main" id="{150FB15E-4892-46CF-81A9-35E1C82E688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1" name="【一般廃棄物処理施設】&#10;有形固定資産減価償却率最小値テキスト">
          <a:extLst>
            <a:ext uri="{FF2B5EF4-FFF2-40B4-BE49-F238E27FC236}">
              <a16:creationId xmlns:a16="http://schemas.microsoft.com/office/drawing/2014/main" id="{83F60300-A4A1-4572-A89F-13CFD38563B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2" name="直線コネクタ 401">
          <a:extLst>
            <a:ext uri="{FF2B5EF4-FFF2-40B4-BE49-F238E27FC236}">
              <a16:creationId xmlns:a16="http://schemas.microsoft.com/office/drawing/2014/main" id="{B7796AAB-5CC0-4C37-9FEF-E78574A36C6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03" name="【一般廃棄物処理施設】&#10;有形固定資産減価償却率最大値テキスト">
          <a:extLst>
            <a:ext uri="{FF2B5EF4-FFF2-40B4-BE49-F238E27FC236}">
              <a16:creationId xmlns:a16="http://schemas.microsoft.com/office/drawing/2014/main" id="{B550AB82-19BB-44B2-987E-560C961DFC4E}"/>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04" name="直線コネクタ 403">
          <a:extLst>
            <a:ext uri="{FF2B5EF4-FFF2-40B4-BE49-F238E27FC236}">
              <a16:creationId xmlns:a16="http://schemas.microsoft.com/office/drawing/2014/main" id="{3C0E9867-794F-4DC9-8901-0FD6E71C63A8}"/>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id="{A7D0F754-56C1-4361-B50A-16783244F04C}"/>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06" name="フローチャート: 判断 405">
          <a:extLst>
            <a:ext uri="{FF2B5EF4-FFF2-40B4-BE49-F238E27FC236}">
              <a16:creationId xmlns:a16="http://schemas.microsoft.com/office/drawing/2014/main" id="{AB824DD5-A8C7-4BFC-9A23-1DBE0C190EEB}"/>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07" name="フローチャート: 判断 406">
          <a:extLst>
            <a:ext uri="{FF2B5EF4-FFF2-40B4-BE49-F238E27FC236}">
              <a16:creationId xmlns:a16="http://schemas.microsoft.com/office/drawing/2014/main" id="{AC494EF5-82EC-42EF-AE5F-E6DE0F7A36C2}"/>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08" name="フローチャート: 判断 407">
          <a:extLst>
            <a:ext uri="{FF2B5EF4-FFF2-40B4-BE49-F238E27FC236}">
              <a16:creationId xmlns:a16="http://schemas.microsoft.com/office/drawing/2014/main" id="{0F2BFC86-4A2B-4B01-A549-1472A4ECBEB1}"/>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09" name="フローチャート: 判断 408">
          <a:extLst>
            <a:ext uri="{FF2B5EF4-FFF2-40B4-BE49-F238E27FC236}">
              <a16:creationId xmlns:a16="http://schemas.microsoft.com/office/drawing/2014/main" id="{E44B4ABC-F13D-4FE2-8231-22E5F9F305C9}"/>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10" name="フローチャート: 判断 409">
          <a:extLst>
            <a:ext uri="{FF2B5EF4-FFF2-40B4-BE49-F238E27FC236}">
              <a16:creationId xmlns:a16="http://schemas.microsoft.com/office/drawing/2014/main" id="{6DE57B7D-E182-4B2C-8417-6D68BE992AD5}"/>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46D8A74E-1514-45CB-A5D2-CD90F26E37D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77D0B0F-2C69-4FFA-AD87-D37579ED92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8AC2E959-46D6-45EE-B4C7-F42F315F78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E3E68618-CAC2-4F86-8EB7-9DAC78C41D4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8A4F647-834A-4A9E-B761-E48E09A421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67854</xdr:rowOff>
    </xdr:from>
    <xdr:to>
      <xdr:col>85</xdr:col>
      <xdr:colOff>177800</xdr:colOff>
      <xdr:row>39</xdr:row>
      <xdr:rowOff>169454</xdr:rowOff>
    </xdr:to>
    <xdr:sp macro="" textlink="">
      <xdr:nvSpPr>
        <xdr:cNvPr id="416" name="楕円 415">
          <a:extLst>
            <a:ext uri="{FF2B5EF4-FFF2-40B4-BE49-F238E27FC236}">
              <a16:creationId xmlns:a16="http://schemas.microsoft.com/office/drawing/2014/main" id="{57C3A0EA-F29B-4A43-9B2B-4D09F2AF6FD3}"/>
            </a:ext>
          </a:extLst>
        </xdr:cNvPr>
        <xdr:cNvSpPr/>
      </xdr:nvSpPr>
      <xdr:spPr>
        <a:xfrm>
          <a:off x="16268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46281</xdr:rowOff>
    </xdr:from>
    <xdr:ext cx="405111" cy="259045"/>
    <xdr:sp macro="" textlink="">
      <xdr:nvSpPr>
        <xdr:cNvPr id="417" name="【一般廃棄物処理施設】&#10;有形固定資産減価償却率該当値テキスト">
          <a:extLst>
            <a:ext uri="{FF2B5EF4-FFF2-40B4-BE49-F238E27FC236}">
              <a16:creationId xmlns:a16="http://schemas.microsoft.com/office/drawing/2014/main" id="{E0BED09E-A13F-4E63-A6F8-0AB76BFE5C2A}"/>
            </a:ext>
          </a:extLst>
        </xdr:cNvPr>
        <xdr:cNvSpPr txBox="1"/>
      </xdr:nvSpPr>
      <xdr:spPr>
        <a:xfrm>
          <a:off x="16357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418" name="楕円 417">
          <a:extLst>
            <a:ext uri="{FF2B5EF4-FFF2-40B4-BE49-F238E27FC236}">
              <a16:creationId xmlns:a16="http://schemas.microsoft.com/office/drawing/2014/main" id="{B729C6C9-F2FF-4241-8C18-987A458DFB20}"/>
            </a:ext>
          </a:extLst>
        </xdr:cNvPr>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118654</xdr:rowOff>
    </xdr:to>
    <xdr:cxnSp macro="">
      <xdr:nvCxnSpPr>
        <xdr:cNvPr id="419" name="直線コネクタ 418">
          <a:extLst>
            <a:ext uri="{FF2B5EF4-FFF2-40B4-BE49-F238E27FC236}">
              <a16:creationId xmlns:a16="http://schemas.microsoft.com/office/drawing/2014/main" id="{7E26D0E9-7670-421B-90E3-7B648EEB03D9}"/>
            </a:ext>
          </a:extLst>
        </xdr:cNvPr>
        <xdr:cNvCxnSpPr/>
      </xdr:nvCxnSpPr>
      <xdr:spPr>
        <a:xfrm>
          <a:off x="15481300" y="677581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20" name="楕円 419">
          <a:extLst>
            <a:ext uri="{FF2B5EF4-FFF2-40B4-BE49-F238E27FC236}">
              <a16:creationId xmlns:a16="http://schemas.microsoft.com/office/drawing/2014/main" id="{3273510F-9787-4AEA-9FAD-805ACF3B7142}"/>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89263</xdr:rowOff>
    </xdr:to>
    <xdr:cxnSp macro="">
      <xdr:nvCxnSpPr>
        <xdr:cNvPr id="421" name="直線コネクタ 420">
          <a:extLst>
            <a:ext uri="{FF2B5EF4-FFF2-40B4-BE49-F238E27FC236}">
              <a16:creationId xmlns:a16="http://schemas.microsoft.com/office/drawing/2014/main" id="{6F650A47-6CFA-44EF-85F7-06CA1D65BE86}"/>
            </a:ext>
          </a:extLst>
        </xdr:cNvPr>
        <xdr:cNvCxnSpPr/>
      </xdr:nvCxnSpPr>
      <xdr:spPr>
        <a:xfrm>
          <a:off x="14592300" y="67170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85816</xdr:rowOff>
    </xdr:from>
    <xdr:to>
      <xdr:col>72</xdr:col>
      <xdr:colOff>38100</xdr:colOff>
      <xdr:row>39</xdr:row>
      <xdr:rowOff>15966</xdr:rowOff>
    </xdr:to>
    <xdr:sp macro="" textlink="">
      <xdr:nvSpPr>
        <xdr:cNvPr id="422" name="楕円 421">
          <a:extLst>
            <a:ext uri="{FF2B5EF4-FFF2-40B4-BE49-F238E27FC236}">
              <a16:creationId xmlns:a16="http://schemas.microsoft.com/office/drawing/2014/main" id="{7E5CF0B2-1E24-4CA6-8AA7-4C9B71531672}"/>
            </a:ext>
          </a:extLst>
        </xdr:cNvPr>
        <xdr:cNvSpPr/>
      </xdr:nvSpPr>
      <xdr:spPr>
        <a:xfrm>
          <a:off x="13652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136616</xdr:rowOff>
    </xdr:from>
    <xdr:to>
      <xdr:col>76</xdr:col>
      <xdr:colOff>114300</xdr:colOff>
      <xdr:row>39</xdr:row>
      <xdr:rowOff>30480</xdr:rowOff>
    </xdr:to>
    <xdr:cxnSp macro="">
      <xdr:nvCxnSpPr>
        <xdr:cNvPr id="423" name="直線コネクタ 422">
          <a:extLst>
            <a:ext uri="{FF2B5EF4-FFF2-40B4-BE49-F238E27FC236}">
              <a16:creationId xmlns:a16="http://schemas.microsoft.com/office/drawing/2014/main" id="{3068CFD0-87DC-4475-A601-EE8A35E9A608}"/>
            </a:ext>
          </a:extLst>
        </xdr:cNvPr>
        <xdr:cNvCxnSpPr/>
      </xdr:nvCxnSpPr>
      <xdr:spPr>
        <a:xfrm>
          <a:off x="13703300" y="66517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24" name="n_1aveValue【一般廃棄物処理施設】&#10;有形固定資産減価償却率">
          <a:extLst>
            <a:ext uri="{FF2B5EF4-FFF2-40B4-BE49-F238E27FC236}">
              <a16:creationId xmlns:a16="http://schemas.microsoft.com/office/drawing/2014/main" id="{35918146-35B3-419F-A4C0-FEF24CC7B247}"/>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25" name="n_2aveValue【一般廃棄物処理施設】&#10;有形固定資産減価償却率">
          <a:extLst>
            <a:ext uri="{FF2B5EF4-FFF2-40B4-BE49-F238E27FC236}">
              <a16:creationId xmlns:a16="http://schemas.microsoft.com/office/drawing/2014/main" id="{60E4D7E0-F1E3-4ADB-ADC2-30DCDF87D4E9}"/>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26" name="n_3aveValue【一般廃棄物処理施設】&#10;有形固定資産減価償却率">
          <a:extLst>
            <a:ext uri="{FF2B5EF4-FFF2-40B4-BE49-F238E27FC236}">
              <a16:creationId xmlns:a16="http://schemas.microsoft.com/office/drawing/2014/main" id="{92A95498-EB91-4509-8950-A37FEDD6E8EC}"/>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27" name="n_4aveValue【一般廃棄物処理施設】&#10;有形固定資産減価償却率">
          <a:extLst>
            <a:ext uri="{FF2B5EF4-FFF2-40B4-BE49-F238E27FC236}">
              <a16:creationId xmlns:a16="http://schemas.microsoft.com/office/drawing/2014/main" id="{8C69D667-9469-4A8C-90DB-9554B2E36349}"/>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428" name="n_1mainValue【一般廃棄物処理施設】&#10;有形固定資産減価償却率">
          <a:extLst>
            <a:ext uri="{FF2B5EF4-FFF2-40B4-BE49-F238E27FC236}">
              <a16:creationId xmlns:a16="http://schemas.microsoft.com/office/drawing/2014/main" id="{90CB841C-8C52-4223-ACE6-0D68DEBECABE}"/>
            </a:ext>
          </a:extLst>
        </xdr:cNvPr>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29" name="n_2mainValue【一般廃棄物処理施設】&#10;有形固定資産減価償却率">
          <a:extLst>
            <a:ext uri="{FF2B5EF4-FFF2-40B4-BE49-F238E27FC236}">
              <a16:creationId xmlns:a16="http://schemas.microsoft.com/office/drawing/2014/main" id="{561C049C-050C-439E-9E23-D30049408B9B}"/>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7093</xdr:rowOff>
    </xdr:from>
    <xdr:ext cx="405111" cy="259045"/>
    <xdr:sp macro="" textlink="">
      <xdr:nvSpPr>
        <xdr:cNvPr id="430" name="n_3mainValue【一般廃棄物処理施設】&#10;有形固定資産減価償却率">
          <a:extLst>
            <a:ext uri="{FF2B5EF4-FFF2-40B4-BE49-F238E27FC236}">
              <a16:creationId xmlns:a16="http://schemas.microsoft.com/office/drawing/2014/main" id="{CC4D492A-220A-41E8-B4B4-A943720E74D1}"/>
            </a:ext>
          </a:extLst>
        </xdr:cNvPr>
        <xdr:cNvSpPr txBox="1"/>
      </xdr:nvSpPr>
      <xdr:spPr>
        <a:xfrm>
          <a:off x="13500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EB226BE1-A122-4D1B-8EDD-C06D7384F7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20299483-E12B-4927-B50E-8DB017C03E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F145D6B4-025D-4856-A48B-6E83F2947C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C1F355A1-F2F3-4DF2-8FE9-B8082FB0D1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5B0BA1FD-DD7E-48CF-9F37-C685771423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84CB6931-7302-4610-8BC9-939ECCDB24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280112DE-B80A-4960-B99F-BA37B421B6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8C1AE5F8-F7A6-440F-9523-53E80D2A6E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E0923C8F-DEA0-407E-80B2-4D957BCE37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F3A21EAF-505C-4862-B953-9FB32C1CA3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a:extLst>
            <a:ext uri="{FF2B5EF4-FFF2-40B4-BE49-F238E27FC236}">
              <a16:creationId xmlns:a16="http://schemas.microsoft.com/office/drawing/2014/main" id="{AA856C45-1566-4AFA-BC00-E0CD817B347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2" name="テキスト ボックス 441">
          <a:extLst>
            <a:ext uri="{FF2B5EF4-FFF2-40B4-BE49-F238E27FC236}">
              <a16:creationId xmlns:a16="http://schemas.microsoft.com/office/drawing/2014/main" id="{3B917237-4284-4CC7-AD56-50C5B25D6F4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a:extLst>
            <a:ext uri="{FF2B5EF4-FFF2-40B4-BE49-F238E27FC236}">
              <a16:creationId xmlns:a16="http://schemas.microsoft.com/office/drawing/2014/main" id="{EBDA78A9-5C39-4960-B82C-DFCE8753D11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4" name="テキスト ボックス 443">
          <a:extLst>
            <a:ext uri="{FF2B5EF4-FFF2-40B4-BE49-F238E27FC236}">
              <a16:creationId xmlns:a16="http://schemas.microsoft.com/office/drawing/2014/main" id="{8EE1A384-BBF4-4D56-8C08-03D0825CD2B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a:extLst>
            <a:ext uri="{FF2B5EF4-FFF2-40B4-BE49-F238E27FC236}">
              <a16:creationId xmlns:a16="http://schemas.microsoft.com/office/drawing/2014/main" id="{CA3730B3-02C4-46C2-B863-1E0EE243B34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6" name="テキスト ボックス 445">
          <a:extLst>
            <a:ext uri="{FF2B5EF4-FFF2-40B4-BE49-F238E27FC236}">
              <a16:creationId xmlns:a16="http://schemas.microsoft.com/office/drawing/2014/main" id="{E1E4E638-0B39-40D8-9DF1-75B93F3F48E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a:extLst>
            <a:ext uri="{FF2B5EF4-FFF2-40B4-BE49-F238E27FC236}">
              <a16:creationId xmlns:a16="http://schemas.microsoft.com/office/drawing/2014/main" id="{DBE7E841-ED22-48C4-AB18-DE28C400B8F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8" name="テキスト ボックス 447">
          <a:extLst>
            <a:ext uri="{FF2B5EF4-FFF2-40B4-BE49-F238E27FC236}">
              <a16:creationId xmlns:a16="http://schemas.microsoft.com/office/drawing/2014/main" id="{C29D3EAF-4DC2-47D2-97AF-E3C0BD413FF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a:extLst>
            <a:ext uri="{FF2B5EF4-FFF2-40B4-BE49-F238E27FC236}">
              <a16:creationId xmlns:a16="http://schemas.microsoft.com/office/drawing/2014/main" id="{1B0424A7-1E4A-42BB-8462-C9FBEAA6235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0" name="テキスト ボックス 449">
          <a:extLst>
            <a:ext uri="{FF2B5EF4-FFF2-40B4-BE49-F238E27FC236}">
              <a16:creationId xmlns:a16="http://schemas.microsoft.com/office/drawing/2014/main" id="{731F5531-BC58-4E6D-8C8E-73DE7E109A9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a:extLst>
            <a:ext uri="{FF2B5EF4-FFF2-40B4-BE49-F238E27FC236}">
              <a16:creationId xmlns:a16="http://schemas.microsoft.com/office/drawing/2014/main" id="{23B63C72-3010-4894-8BC6-2C7C4B81C21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2" name="テキスト ボックス 451">
          <a:extLst>
            <a:ext uri="{FF2B5EF4-FFF2-40B4-BE49-F238E27FC236}">
              <a16:creationId xmlns:a16="http://schemas.microsoft.com/office/drawing/2014/main" id="{27F38DEA-CC7F-4715-ADDF-DEB14E161E1C}"/>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B54A5991-9C2E-4EAF-A8E0-76E869B091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4" name="テキスト ボックス 453">
          <a:extLst>
            <a:ext uri="{FF2B5EF4-FFF2-40B4-BE49-F238E27FC236}">
              <a16:creationId xmlns:a16="http://schemas.microsoft.com/office/drawing/2014/main" id="{59C8B361-4B2B-447D-89F5-070A67958F1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a:extLst>
            <a:ext uri="{FF2B5EF4-FFF2-40B4-BE49-F238E27FC236}">
              <a16:creationId xmlns:a16="http://schemas.microsoft.com/office/drawing/2014/main" id="{C7833E91-CFBE-4A84-892C-950BFB3618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56" name="直線コネクタ 455">
          <a:extLst>
            <a:ext uri="{FF2B5EF4-FFF2-40B4-BE49-F238E27FC236}">
              <a16:creationId xmlns:a16="http://schemas.microsoft.com/office/drawing/2014/main" id="{218AA481-468D-4766-931F-6A72C400EB0F}"/>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57" name="【一般廃棄物処理施設】&#10;一人当たり有形固定資産（償却資産）額最小値テキスト">
          <a:extLst>
            <a:ext uri="{FF2B5EF4-FFF2-40B4-BE49-F238E27FC236}">
              <a16:creationId xmlns:a16="http://schemas.microsoft.com/office/drawing/2014/main" id="{6008B846-51E1-4A73-A26A-13C441927B9F}"/>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58" name="直線コネクタ 457">
          <a:extLst>
            <a:ext uri="{FF2B5EF4-FFF2-40B4-BE49-F238E27FC236}">
              <a16:creationId xmlns:a16="http://schemas.microsoft.com/office/drawing/2014/main" id="{EFFE969D-BE72-43B9-B727-DA943C8950D7}"/>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59" name="【一般廃棄物処理施設】&#10;一人当たり有形固定資産（償却資産）額最大値テキスト">
          <a:extLst>
            <a:ext uri="{FF2B5EF4-FFF2-40B4-BE49-F238E27FC236}">
              <a16:creationId xmlns:a16="http://schemas.microsoft.com/office/drawing/2014/main" id="{64A1988F-C707-4691-AD22-B779D52AFACB}"/>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60" name="直線コネクタ 459">
          <a:extLst>
            <a:ext uri="{FF2B5EF4-FFF2-40B4-BE49-F238E27FC236}">
              <a16:creationId xmlns:a16="http://schemas.microsoft.com/office/drawing/2014/main" id="{974FD69E-1A99-46A0-B3BD-0174BFA9CD67}"/>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461" name="【一般廃棄物処理施設】&#10;一人当たり有形固定資産（償却資産）額平均値テキスト">
          <a:extLst>
            <a:ext uri="{FF2B5EF4-FFF2-40B4-BE49-F238E27FC236}">
              <a16:creationId xmlns:a16="http://schemas.microsoft.com/office/drawing/2014/main" id="{DC498C94-0F44-4552-9658-844586787A4F}"/>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62" name="フローチャート: 判断 461">
          <a:extLst>
            <a:ext uri="{FF2B5EF4-FFF2-40B4-BE49-F238E27FC236}">
              <a16:creationId xmlns:a16="http://schemas.microsoft.com/office/drawing/2014/main" id="{7E953894-00B3-4EBA-A9CC-11F94DFFEDA2}"/>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63" name="フローチャート: 判断 462">
          <a:extLst>
            <a:ext uri="{FF2B5EF4-FFF2-40B4-BE49-F238E27FC236}">
              <a16:creationId xmlns:a16="http://schemas.microsoft.com/office/drawing/2014/main" id="{9DE3953A-7E0D-45E5-9E0F-29E2F516DC6E}"/>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64" name="フローチャート: 判断 463">
          <a:extLst>
            <a:ext uri="{FF2B5EF4-FFF2-40B4-BE49-F238E27FC236}">
              <a16:creationId xmlns:a16="http://schemas.microsoft.com/office/drawing/2014/main" id="{44F070E0-4DF3-4FBB-B595-540C9A9C867A}"/>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65" name="フローチャート: 判断 464">
          <a:extLst>
            <a:ext uri="{FF2B5EF4-FFF2-40B4-BE49-F238E27FC236}">
              <a16:creationId xmlns:a16="http://schemas.microsoft.com/office/drawing/2014/main" id="{7AE0B365-8BA3-444A-AEC2-366E07CFA71C}"/>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66" name="フローチャート: 判断 465">
          <a:extLst>
            <a:ext uri="{FF2B5EF4-FFF2-40B4-BE49-F238E27FC236}">
              <a16:creationId xmlns:a16="http://schemas.microsoft.com/office/drawing/2014/main" id="{C9C0E383-C6C2-4471-AD77-581492C2D46F}"/>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D81E054-CA95-4662-AA8F-523C8F8264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8F42685-0C57-4136-A766-002BC76B1BD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790490B5-7AAC-4A3F-8D80-8F70E356C5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995C266F-E1CD-49C8-93BC-FF8B577222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B58D9AAA-4D44-454E-8F18-2D86494D99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48216</xdr:rowOff>
    </xdr:from>
    <xdr:to>
      <xdr:col>116</xdr:col>
      <xdr:colOff>114300</xdr:colOff>
      <xdr:row>39</xdr:row>
      <xdr:rowOff>149816</xdr:rowOff>
    </xdr:to>
    <xdr:sp macro="" textlink="">
      <xdr:nvSpPr>
        <xdr:cNvPr id="472" name="楕円 471">
          <a:extLst>
            <a:ext uri="{FF2B5EF4-FFF2-40B4-BE49-F238E27FC236}">
              <a16:creationId xmlns:a16="http://schemas.microsoft.com/office/drawing/2014/main" id="{5AB0EA2B-20DE-4226-A74A-9CCF2790AB10}"/>
            </a:ext>
          </a:extLst>
        </xdr:cNvPr>
        <xdr:cNvSpPr/>
      </xdr:nvSpPr>
      <xdr:spPr>
        <a:xfrm>
          <a:off x="22110700" y="67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71093</xdr:rowOff>
    </xdr:from>
    <xdr:ext cx="599010" cy="259045"/>
    <xdr:sp macro="" textlink="">
      <xdr:nvSpPr>
        <xdr:cNvPr id="473" name="【一般廃棄物処理施設】&#10;一人当たり有形固定資産（償却資産）額該当値テキスト">
          <a:extLst>
            <a:ext uri="{FF2B5EF4-FFF2-40B4-BE49-F238E27FC236}">
              <a16:creationId xmlns:a16="http://schemas.microsoft.com/office/drawing/2014/main" id="{3D95349B-7D0A-425C-AAAF-5F59C010D102}"/>
            </a:ext>
          </a:extLst>
        </xdr:cNvPr>
        <xdr:cNvSpPr txBox="1"/>
      </xdr:nvSpPr>
      <xdr:spPr>
        <a:xfrm>
          <a:off x="22199600" y="658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68760</xdr:rowOff>
    </xdr:from>
    <xdr:to>
      <xdr:col>112</xdr:col>
      <xdr:colOff>38100</xdr:colOff>
      <xdr:row>39</xdr:row>
      <xdr:rowOff>170360</xdr:rowOff>
    </xdr:to>
    <xdr:sp macro="" textlink="">
      <xdr:nvSpPr>
        <xdr:cNvPr id="474" name="楕円 473">
          <a:extLst>
            <a:ext uri="{FF2B5EF4-FFF2-40B4-BE49-F238E27FC236}">
              <a16:creationId xmlns:a16="http://schemas.microsoft.com/office/drawing/2014/main" id="{25AA4489-C219-4848-B6BB-8E792E815995}"/>
            </a:ext>
          </a:extLst>
        </xdr:cNvPr>
        <xdr:cNvSpPr/>
      </xdr:nvSpPr>
      <xdr:spPr>
        <a:xfrm>
          <a:off x="21272500" y="67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99016</xdr:rowOff>
    </xdr:from>
    <xdr:to>
      <xdr:col>116</xdr:col>
      <xdr:colOff>63500</xdr:colOff>
      <xdr:row>39</xdr:row>
      <xdr:rowOff>119560</xdr:rowOff>
    </xdr:to>
    <xdr:cxnSp macro="">
      <xdr:nvCxnSpPr>
        <xdr:cNvPr id="475" name="直線コネクタ 474">
          <a:extLst>
            <a:ext uri="{FF2B5EF4-FFF2-40B4-BE49-F238E27FC236}">
              <a16:creationId xmlns:a16="http://schemas.microsoft.com/office/drawing/2014/main" id="{534331DB-CBE4-476B-AE9D-66148D24D0CF}"/>
            </a:ext>
          </a:extLst>
        </xdr:cNvPr>
        <xdr:cNvCxnSpPr/>
      </xdr:nvCxnSpPr>
      <xdr:spPr>
        <a:xfrm flipV="1">
          <a:off x="21323300" y="6785566"/>
          <a:ext cx="8382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82881</xdr:rowOff>
    </xdr:from>
    <xdr:to>
      <xdr:col>107</xdr:col>
      <xdr:colOff>101600</xdr:colOff>
      <xdr:row>40</xdr:row>
      <xdr:rowOff>13031</xdr:rowOff>
    </xdr:to>
    <xdr:sp macro="" textlink="">
      <xdr:nvSpPr>
        <xdr:cNvPr id="476" name="楕円 475">
          <a:extLst>
            <a:ext uri="{FF2B5EF4-FFF2-40B4-BE49-F238E27FC236}">
              <a16:creationId xmlns:a16="http://schemas.microsoft.com/office/drawing/2014/main" id="{F1BD3158-5DDF-45A6-B8C1-D80068ECFB27}"/>
            </a:ext>
          </a:extLst>
        </xdr:cNvPr>
        <xdr:cNvSpPr/>
      </xdr:nvSpPr>
      <xdr:spPr>
        <a:xfrm>
          <a:off x="20383500" y="67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119560</xdr:rowOff>
    </xdr:from>
    <xdr:to>
      <xdr:col>111</xdr:col>
      <xdr:colOff>177800</xdr:colOff>
      <xdr:row>39</xdr:row>
      <xdr:rowOff>133681</xdr:rowOff>
    </xdr:to>
    <xdr:cxnSp macro="">
      <xdr:nvCxnSpPr>
        <xdr:cNvPr id="477" name="直線コネクタ 476">
          <a:extLst>
            <a:ext uri="{FF2B5EF4-FFF2-40B4-BE49-F238E27FC236}">
              <a16:creationId xmlns:a16="http://schemas.microsoft.com/office/drawing/2014/main" id="{5244D6CE-4EDB-4AAC-8926-15CC0CD1BB09}"/>
            </a:ext>
          </a:extLst>
        </xdr:cNvPr>
        <xdr:cNvCxnSpPr/>
      </xdr:nvCxnSpPr>
      <xdr:spPr>
        <a:xfrm flipV="1">
          <a:off x="20434300" y="6806110"/>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89787</xdr:rowOff>
    </xdr:from>
    <xdr:to>
      <xdr:col>102</xdr:col>
      <xdr:colOff>165100</xdr:colOff>
      <xdr:row>40</xdr:row>
      <xdr:rowOff>19937</xdr:rowOff>
    </xdr:to>
    <xdr:sp macro="" textlink="">
      <xdr:nvSpPr>
        <xdr:cNvPr id="478" name="楕円 477">
          <a:extLst>
            <a:ext uri="{FF2B5EF4-FFF2-40B4-BE49-F238E27FC236}">
              <a16:creationId xmlns:a16="http://schemas.microsoft.com/office/drawing/2014/main" id="{72536BCC-7829-41F5-A915-519BA9EEA55B}"/>
            </a:ext>
          </a:extLst>
        </xdr:cNvPr>
        <xdr:cNvSpPr/>
      </xdr:nvSpPr>
      <xdr:spPr>
        <a:xfrm>
          <a:off x="19494500" y="67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133681</xdr:rowOff>
    </xdr:from>
    <xdr:to>
      <xdr:col>107</xdr:col>
      <xdr:colOff>50800</xdr:colOff>
      <xdr:row>39</xdr:row>
      <xdr:rowOff>140587</xdr:rowOff>
    </xdr:to>
    <xdr:cxnSp macro="">
      <xdr:nvCxnSpPr>
        <xdr:cNvPr id="479" name="直線コネクタ 478">
          <a:extLst>
            <a:ext uri="{FF2B5EF4-FFF2-40B4-BE49-F238E27FC236}">
              <a16:creationId xmlns:a16="http://schemas.microsoft.com/office/drawing/2014/main" id="{43FA0557-1A5D-4A0B-9167-1C98A8C58D88}"/>
            </a:ext>
          </a:extLst>
        </xdr:cNvPr>
        <xdr:cNvCxnSpPr/>
      </xdr:nvCxnSpPr>
      <xdr:spPr>
        <a:xfrm flipV="1">
          <a:off x="19545300" y="6820231"/>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480" name="n_1aveValue【一般廃棄物処理施設】&#10;一人当たり有形固定資産（償却資産）額">
          <a:extLst>
            <a:ext uri="{FF2B5EF4-FFF2-40B4-BE49-F238E27FC236}">
              <a16:creationId xmlns:a16="http://schemas.microsoft.com/office/drawing/2014/main" id="{0F952CDB-38E7-421D-9985-83D8A6AB0E33}"/>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481" name="n_2aveValue【一般廃棄物処理施設】&#10;一人当たり有形固定資産（償却資産）額">
          <a:extLst>
            <a:ext uri="{FF2B5EF4-FFF2-40B4-BE49-F238E27FC236}">
              <a16:creationId xmlns:a16="http://schemas.microsoft.com/office/drawing/2014/main" id="{C4C89361-5AEB-4F3E-9257-A24EC1735252}"/>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482" name="n_3aveValue【一般廃棄物処理施設】&#10;一人当たり有形固定資産（償却資産）額">
          <a:extLst>
            <a:ext uri="{FF2B5EF4-FFF2-40B4-BE49-F238E27FC236}">
              <a16:creationId xmlns:a16="http://schemas.microsoft.com/office/drawing/2014/main" id="{25293C68-2407-4BF5-8699-D8A6E72860AB}"/>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83" name="n_4aveValue【一般廃棄物処理施設】&#10;一人当たり有形固定資産（償却資産）額">
          <a:extLst>
            <a:ext uri="{FF2B5EF4-FFF2-40B4-BE49-F238E27FC236}">
              <a16:creationId xmlns:a16="http://schemas.microsoft.com/office/drawing/2014/main" id="{C6E3F420-9774-4493-97BA-9C8BAC4A58BB}"/>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15437</xdr:rowOff>
    </xdr:from>
    <xdr:ext cx="599010" cy="259045"/>
    <xdr:sp macro="" textlink="">
      <xdr:nvSpPr>
        <xdr:cNvPr id="484" name="n_1mainValue【一般廃棄物処理施設】&#10;一人当たり有形固定資産（償却資産）額">
          <a:extLst>
            <a:ext uri="{FF2B5EF4-FFF2-40B4-BE49-F238E27FC236}">
              <a16:creationId xmlns:a16="http://schemas.microsoft.com/office/drawing/2014/main" id="{FCF6B2C2-459A-43F8-AFBF-049F3AE4ABAE}"/>
            </a:ext>
          </a:extLst>
        </xdr:cNvPr>
        <xdr:cNvSpPr txBox="1"/>
      </xdr:nvSpPr>
      <xdr:spPr>
        <a:xfrm>
          <a:off x="21011095" y="653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29558</xdr:rowOff>
    </xdr:from>
    <xdr:ext cx="599010" cy="259045"/>
    <xdr:sp macro="" textlink="">
      <xdr:nvSpPr>
        <xdr:cNvPr id="485" name="n_2mainValue【一般廃棄物処理施設】&#10;一人当たり有形固定資産（償却資産）額">
          <a:extLst>
            <a:ext uri="{FF2B5EF4-FFF2-40B4-BE49-F238E27FC236}">
              <a16:creationId xmlns:a16="http://schemas.microsoft.com/office/drawing/2014/main" id="{DC49BFD2-12C4-478C-9EAB-35C0A6C8F69C}"/>
            </a:ext>
          </a:extLst>
        </xdr:cNvPr>
        <xdr:cNvSpPr txBox="1"/>
      </xdr:nvSpPr>
      <xdr:spPr>
        <a:xfrm>
          <a:off x="20134795" y="654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36464</xdr:rowOff>
    </xdr:from>
    <xdr:ext cx="599010" cy="259045"/>
    <xdr:sp macro="" textlink="">
      <xdr:nvSpPr>
        <xdr:cNvPr id="486" name="n_3mainValue【一般廃棄物処理施設】&#10;一人当たり有形固定資産（償却資産）額">
          <a:extLst>
            <a:ext uri="{FF2B5EF4-FFF2-40B4-BE49-F238E27FC236}">
              <a16:creationId xmlns:a16="http://schemas.microsoft.com/office/drawing/2014/main" id="{1B7D2C08-159F-44F7-AAFA-10B718BB7628}"/>
            </a:ext>
          </a:extLst>
        </xdr:cNvPr>
        <xdr:cNvSpPr txBox="1"/>
      </xdr:nvSpPr>
      <xdr:spPr>
        <a:xfrm>
          <a:off x="19245795" y="655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4FC9C3B-1D76-4338-BBDC-77E1A3A54B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32592698-B2A3-4AEC-8A45-3DEA635A63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91EBB9DB-C51A-47C2-ABA0-EB37504D12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31C40DFB-9972-4908-A4FA-2031EAF9B2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C3E8A7AC-AA72-496A-87CC-AF837EFD19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C88B43F2-945C-4505-A069-847C847862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91600C76-09F7-45A5-8592-03C4CA5667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D6697764-3E6A-43B5-8B9B-37B0EB26F3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8D4BF15E-C66E-4FA4-8228-EFC448B35A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CE8DE1C-D648-4AF5-B143-B85E5A4601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5233EB98-3459-4995-BEFF-1CB6B30447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id="{5086E010-BD15-401E-952B-7453CB55760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345C1E9E-067D-4D94-92B6-9DBC8303E64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id="{B92C5E59-EAC2-47E8-8D79-E706F471CF8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id="{026EC0FF-2418-4D5B-814D-EAA1BF85A8F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id="{69A83B8F-9E19-422B-AA3C-79B03E26322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id="{814AC1F8-5EF2-4EB9-B9D6-BF28D7F91E9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id="{76E825A6-76B0-4F7E-8744-B51E497D0BF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id="{FFB55A1A-E578-4008-A923-30B6B72B952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id="{4C4877D1-43BD-4617-B926-8DA37078180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id="{A58F53DF-6926-418D-8766-BE4C8D40DBD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id="{C4B597AA-402E-4B3D-883B-261883B712D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id="{FA537485-3715-420E-8D60-1CD6DDC51AA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C1B257FB-52BF-4B19-A70C-AB924A9B6C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69C041BA-597A-4D6C-A8A8-4086420F85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12" name="直線コネクタ 511">
          <a:extLst>
            <a:ext uri="{FF2B5EF4-FFF2-40B4-BE49-F238E27FC236}">
              <a16:creationId xmlns:a16="http://schemas.microsoft.com/office/drawing/2014/main" id="{FD63A89B-5B12-4151-AEFF-5A0A5610F692}"/>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id="{50F16C0D-CFEA-4073-984A-61CEB73A4EB5}"/>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4" name="直線コネクタ 513">
          <a:extLst>
            <a:ext uri="{FF2B5EF4-FFF2-40B4-BE49-F238E27FC236}">
              <a16:creationId xmlns:a16="http://schemas.microsoft.com/office/drawing/2014/main" id="{CD4DE303-F85F-48C3-8F1F-6997D110AE1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15" name="【保健センター・保健所】&#10;有形固定資産減価償却率最大値テキスト">
          <a:extLst>
            <a:ext uri="{FF2B5EF4-FFF2-40B4-BE49-F238E27FC236}">
              <a16:creationId xmlns:a16="http://schemas.microsoft.com/office/drawing/2014/main" id="{1A2ED15F-04A3-4199-835B-EEF449F661AD}"/>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16" name="直線コネクタ 515">
          <a:extLst>
            <a:ext uri="{FF2B5EF4-FFF2-40B4-BE49-F238E27FC236}">
              <a16:creationId xmlns:a16="http://schemas.microsoft.com/office/drawing/2014/main" id="{F9E6AAEB-D03C-4FC8-9061-D8E4A4532AC2}"/>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BC70473C-12C4-4F32-894C-5E2FF7A5188C}"/>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18" name="フローチャート: 判断 517">
          <a:extLst>
            <a:ext uri="{FF2B5EF4-FFF2-40B4-BE49-F238E27FC236}">
              <a16:creationId xmlns:a16="http://schemas.microsoft.com/office/drawing/2014/main" id="{B999BCEE-8BA8-4957-AC88-24B737FD0978}"/>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19" name="フローチャート: 判断 518">
          <a:extLst>
            <a:ext uri="{FF2B5EF4-FFF2-40B4-BE49-F238E27FC236}">
              <a16:creationId xmlns:a16="http://schemas.microsoft.com/office/drawing/2014/main" id="{6A7037C0-5613-4E63-8484-A5B4BCD3652B}"/>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20" name="フローチャート: 判断 519">
          <a:extLst>
            <a:ext uri="{FF2B5EF4-FFF2-40B4-BE49-F238E27FC236}">
              <a16:creationId xmlns:a16="http://schemas.microsoft.com/office/drawing/2014/main" id="{2D5511B2-BE4F-4243-9CE4-1CCD6A139BE5}"/>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21" name="フローチャート: 判断 520">
          <a:extLst>
            <a:ext uri="{FF2B5EF4-FFF2-40B4-BE49-F238E27FC236}">
              <a16:creationId xmlns:a16="http://schemas.microsoft.com/office/drawing/2014/main" id="{E8A1A58A-8A6F-4953-BD3A-741F372D860F}"/>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22" name="フローチャート: 判断 521">
          <a:extLst>
            <a:ext uri="{FF2B5EF4-FFF2-40B4-BE49-F238E27FC236}">
              <a16:creationId xmlns:a16="http://schemas.microsoft.com/office/drawing/2014/main" id="{F2391D2C-8E11-400D-A9D1-ADFB5273196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A3A4EB6B-A1DA-456B-9FA0-0948C18B14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51A3B0FE-25B8-4F7C-8B97-4C30792E96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1D15FD2-B298-45F7-861E-DB36F1FF87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67D7305E-ED5A-437D-8AAE-7F0846FE0E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EA5CD04-B461-4839-8D5C-D299AD28BD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127181</xdr:rowOff>
    </xdr:from>
    <xdr:to>
      <xdr:col>85</xdr:col>
      <xdr:colOff>177800</xdr:colOff>
      <xdr:row>61</xdr:row>
      <xdr:rowOff>57331</xdr:rowOff>
    </xdr:to>
    <xdr:sp macro="" textlink="">
      <xdr:nvSpPr>
        <xdr:cNvPr id="528" name="楕円 527">
          <a:extLst>
            <a:ext uri="{FF2B5EF4-FFF2-40B4-BE49-F238E27FC236}">
              <a16:creationId xmlns:a16="http://schemas.microsoft.com/office/drawing/2014/main" id="{9D9BADA1-562A-40F6-A4C5-8A78E1FF4D48}"/>
            </a:ext>
          </a:extLst>
        </xdr:cNvPr>
        <xdr:cNvSpPr/>
      </xdr:nvSpPr>
      <xdr:spPr>
        <a:xfrm>
          <a:off x="16268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105608</xdr:rowOff>
    </xdr:from>
    <xdr:ext cx="405111" cy="259045"/>
    <xdr:sp macro="" textlink="">
      <xdr:nvSpPr>
        <xdr:cNvPr id="529" name="【保健センター・保健所】&#10;有形固定資産減価償却率該当値テキスト">
          <a:extLst>
            <a:ext uri="{FF2B5EF4-FFF2-40B4-BE49-F238E27FC236}">
              <a16:creationId xmlns:a16="http://schemas.microsoft.com/office/drawing/2014/main" id="{05665285-EF00-458B-8588-4130D1C0D82C}"/>
            </a:ext>
          </a:extLst>
        </xdr:cNvPr>
        <xdr:cNvSpPr txBox="1"/>
      </xdr:nvSpPr>
      <xdr:spPr>
        <a:xfrm>
          <a:off x="16357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530" name="楕円 529">
          <a:extLst>
            <a:ext uri="{FF2B5EF4-FFF2-40B4-BE49-F238E27FC236}">
              <a16:creationId xmlns:a16="http://schemas.microsoft.com/office/drawing/2014/main" id="{5B3FA313-7D8E-4880-A4E7-3E4F105E656A}"/>
            </a:ext>
          </a:extLst>
        </xdr:cNvPr>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6531</xdr:rowOff>
    </xdr:to>
    <xdr:cxnSp macro="">
      <xdr:nvCxnSpPr>
        <xdr:cNvPr id="531" name="直線コネクタ 530">
          <a:extLst>
            <a:ext uri="{FF2B5EF4-FFF2-40B4-BE49-F238E27FC236}">
              <a16:creationId xmlns:a16="http://schemas.microsoft.com/office/drawing/2014/main" id="{4499C6D0-B260-41F2-B6CD-978B32ED9EB3}"/>
            </a:ext>
          </a:extLst>
        </xdr:cNvPr>
        <xdr:cNvCxnSpPr/>
      </xdr:nvCxnSpPr>
      <xdr:spPr>
        <a:xfrm>
          <a:off x="15481300" y="1044212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32" name="楕円 531">
          <a:extLst>
            <a:ext uri="{FF2B5EF4-FFF2-40B4-BE49-F238E27FC236}">
              <a16:creationId xmlns:a16="http://schemas.microsoft.com/office/drawing/2014/main" id="{4E6B6E4C-B535-4E97-BA1E-C90EB9237D01}"/>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155122</xdr:rowOff>
    </xdr:to>
    <xdr:cxnSp macro="">
      <xdr:nvCxnSpPr>
        <xdr:cNvPr id="533" name="直線コネクタ 532">
          <a:extLst>
            <a:ext uri="{FF2B5EF4-FFF2-40B4-BE49-F238E27FC236}">
              <a16:creationId xmlns:a16="http://schemas.microsoft.com/office/drawing/2014/main" id="{3498B97D-B974-4C0F-BDF3-DB92DB858F90}"/>
            </a:ext>
          </a:extLst>
        </xdr:cNvPr>
        <xdr:cNvCxnSpPr/>
      </xdr:nvCxnSpPr>
      <xdr:spPr>
        <a:xfrm>
          <a:off x="14592300" y="104176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34" name="楕円 533">
          <a:extLst>
            <a:ext uri="{FF2B5EF4-FFF2-40B4-BE49-F238E27FC236}">
              <a16:creationId xmlns:a16="http://schemas.microsoft.com/office/drawing/2014/main" id="{CB19704F-72F7-487D-BDE6-D1D4826365E9}"/>
            </a:ext>
          </a:extLst>
        </xdr:cNvPr>
        <xdr:cNvSpPr/>
      </xdr:nvSpPr>
      <xdr:spPr>
        <a:xfrm>
          <a:off x="1365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107769</xdr:rowOff>
    </xdr:from>
    <xdr:to>
      <xdr:col>76</xdr:col>
      <xdr:colOff>114300</xdr:colOff>
      <xdr:row>60</xdr:row>
      <xdr:rowOff>130628</xdr:rowOff>
    </xdr:to>
    <xdr:cxnSp macro="">
      <xdr:nvCxnSpPr>
        <xdr:cNvPr id="535" name="直線コネクタ 534">
          <a:extLst>
            <a:ext uri="{FF2B5EF4-FFF2-40B4-BE49-F238E27FC236}">
              <a16:creationId xmlns:a16="http://schemas.microsoft.com/office/drawing/2014/main" id="{C29ACADE-3356-4B14-8B64-C126C4750BD5}"/>
            </a:ext>
          </a:extLst>
        </xdr:cNvPr>
        <xdr:cNvCxnSpPr/>
      </xdr:nvCxnSpPr>
      <xdr:spPr>
        <a:xfrm>
          <a:off x="13703300" y="103947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60F00E06-3563-487E-9F81-D4EC3110F24A}"/>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9340B7D4-0349-4488-9F82-BF67F8B7CA34}"/>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D3696394-0B67-48D1-ACCB-8E0763A27A63}"/>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39" name="n_4aveValue【保健センター・保健所】&#10;有形固定資産減価償却率">
          <a:extLst>
            <a:ext uri="{FF2B5EF4-FFF2-40B4-BE49-F238E27FC236}">
              <a16:creationId xmlns:a16="http://schemas.microsoft.com/office/drawing/2014/main" id="{AE5283FF-8FFD-4990-A677-48771A218313}"/>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25599</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EB5C92FB-6FDA-417C-8DA4-84367F45A8DF}"/>
            </a:ext>
          </a:extLst>
        </xdr:cNvPr>
        <xdr:cNvSpPr txBox="1"/>
      </xdr:nvSpPr>
      <xdr:spPr>
        <a:xfrm>
          <a:off x="15266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3B8AC5ED-3EFB-4EA3-B6B1-21DFEE656C9C}"/>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149696</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264AE058-EBE7-4195-9B79-6D86DCACD4DB}"/>
            </a:ext>
          </a:extLst>
        </xdr:cNvPr>
        <xdr:cNvSpPr txBox="1"/>
      </xdr:nvSpPr>
      <xdr:spPr>
        <a:xfrm>
          <a:off x="13500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A500776D-B0D0-4B39-AF1D-D3AEEBED1D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7009EDBE-E1C1-4335-947D-FCA9B59D47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E34E104-5934-4204-B4F9-F6B044F38A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4F991A23-0228-4307-9395-905FCE409E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DAB29316-A1FD-41E9-B271-2CB902FADC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CF978B5A-5BC9-4090-9BA0-AB85FD8D30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C544E7D0-2E10-444C-91C1-4A80CC78E3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86BF4502-C1C9-4135-99D4-E608A4E3F6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6D5B45CD-35AF-4DE5-AEE8-1466646D1A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E51498B1-55F9-4F57-9731-F40559B7DE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158C5901-6D0C-47CD-9717-EA34C38FDF8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AE9E25A9-1108-4CE5-AED9-4E0BC326B0E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0D4784D7-09D3-4E9D-A43D-21E3DDD9EB3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BCB5353F-70A0-450E-9C01-83505B70961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33A3C73B-5095-4E91-83F3-3BBA78C304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a:extLst>
            <a:ext uri="{FF2B5EF4-FFF2-40B4-BE49-F238E27FC236}">
              <a16:creationId xmlns:a16="http://schemas.microsoft.com/office/drawing/2014/main" id="{61F2696B-591E-4222-8B6F-605BA873247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5EE8E0B3-C1DE-4DA4-AC01-0F926A6310E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a:extLst>
            <a:ext uri="{FF2B5EF4-FFF2-40B4-BE49-F238E27FC236}">
              <a16:creationId xmlns:a16="http://schemas.microsoft.com/office/drawing/2014/main" id="{7F139503-F5C8-4747-8F9A-D148EF2EC6A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59571F05-FECE-4668-AE00-CBAADA34E75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a:extLst>
            <a:ext uri="{FF2B5EF4-FFF2-40B4-BE49-F238E27FC236}">
              <a16:creationId xmlns:a16="http://schemas.microsoft.com/office/drawing/2014/main" id="{820ED12D-F998-4E4A-952D-AD752F439B7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2D6FFE1E-2D47-4B16-95B2-5A5E41CB7A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B8840BB6-0EEF-46A2-9D13-142C3A0C47A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2817CFB0-5EF2-4DCE-8904-59FE7DA702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66" name="直線コネクタ 565">
          <a:extLst>
            <a:ext uri="{FF2B5EF4-FFF2-40B4-BE49-F238E27FC236}">
              <a16:creationId xmlns:a16="http://schemas.microsoft.com/office/drawing/2014/main" id="{95A38E9B-2147-4768-B128-368A3B7C8697}"/>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EA2A9A17-350F-4CB4-B61D-6916C31D17F1}"/>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68" name="直線コネクタ 567">
          <a:extLst>
            <a:ext uri="{FF2B5EF4-FFF2-40B4-BE49-F238E27FC236}">
              <a16:creationId xmlns:a16="http://schemas.microsoft.com/office/drawing/2014/main" id="{B9AD0E82-4E2F-4407-8644-553BD9920C9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A96DCF88-EFDB-4AC2-AB0D-2581629B04CC}"/>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70" name="直線コネクタ 569">
          <a:extLst>
            <a:ext uri="{FF2B5EF4-FFF2-40B4-BE49-F238E27FC236}">
              <a16:creationId xmlns:a16="http://schemas.microsoft.com/office/drawing/2014/main" id="{15E56126-A9AC-46E5-89CD-FA913F798748}"/>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0523DB03-97B4-432C-A088-DE5641593C2B}"/>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72" name="フローチャート: 判断 571">
          <a:extLst>
            <a:ext uri="{FF2B5EF4-FFF2-40B4-BE49-F238E27FC236}">
              <a16:creationId xmlns:a16="http://schemas.microsoft.com/office/drawing/2014/main" id="{FDF65955-DD14-409E-B9CC-D2AA80D2F0B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73" name="フローチャート: 判断 572">
          <a:extLst>
            <a:ext uri="{FF2B5EF4-FFF2-40B4-BE49-F238E27FC236}">
              <a16:creationId xmlns:a16="http://schemas.microsoft.com/office/drawing/2014/main" id="{1FC94458-34EF-4EF8-9F3C-E3156A6FE21F}"/>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74" name="フローチャート: 判断 573">
          <a:extLst>
            <a:ext uri="{FF2B5EF4-FFF2-40B4-BE49-F238E27FC236}">
              <a16:creationId xmlns:a16="http://schemas.microsoft.com/office/drawing/2014/main" id="{870CAD83-C9C3-4ECD-982E-D88526AE36BB}"/>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75" name="フローチャート: 判断 574">
          <a:extLst>
            <a:ext uri="{FF2B5EF4-FFF2-40B4-BE49-F238E27FC236}">
              <a16:creationId xmlns:a16="http://schemas.microsoft.com/office/drawing/2014/main" id="{B943E0E1-6699-4F9E-A17F-4533626BCDBE}"/>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76" name="フローチャート: 判断 575">
          <a:extLst>
            <a:ext uri="{FF2B5EF4-FFF2-40B4-BE49-F238E27FC236}">
              <a16:creationId xmlns:a16="http://schemas.microsoft.com/office/drawing/2014/main" id="{2562C818-6A8F-4757-8AE6-955B91DEA5EF}"/>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B26FE777-C040-4C55-8575-A24367F368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215E7025-CE36-4DB5-A136-8C2B2EA084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E477A45-101E-49C9-BFFF-D9F2AB1D39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9D8921BE-C5B9-4E79-9A64-51AD8D0EEE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12232638-AC8B-4FEE-B2DB-183F9F26A8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53594</xdr:rowOff>
    </xdr:from>
    <xdr:to>
      <xdr:col>116</xdr:col>
      <xdr:colOff>114300</xdr:colOff>
      <xdr:row>55</xdr:row>
      <xdr:rowOff>155194</xdr:rowOff>
    </xdr:to>
    <xdr:sp macro="" textlink="">
      <xdr:nvSpPr>
        <xdr:cNvPr id="582" name="楕円 581">
          <a:extLst>
            <a:ext uri="{FF2B5EF4-FFF2-40B4-BE49-F238E27FC236}">
              <a16:creationId xmlns:a16="http://schemas.microsoft.com/office/drawing/2014/main" id="{A58676EA-EF65-4A3D-8D57-C9CB88712563}"/>
            </a:ext>
          </a:extLst>
        </xdr:cNvPr>
        <xdr:cNvSpPr/>
      </xdr:nvSpPr>
      <xdr:spPr>
        <a:xfrm>
          <a:off x="22110700" y="94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6621</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6AB91AA8-B47D-447E-AE2D-0F05232D5EFB}"/>
            </a:ext>
          </a:extLst>
        </xdr:cNvPr>
        <xdr:cNvSpPr txBox="1"/>
      </xdr:nvSpPr>
      <xdr:spPr>
        <a:xfrm>
          <a:off x="22199600" y="943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115316</xdr:rowOff>
    </xdr:from>
    <xdr:to>
      <xdr:col>112</xdr:col>
      <xdr:colOff>38100</xdr:colOff>
      <xdr:row>56</xdr:row>
      <xdr:rowOff>45466</xdr:rowOff>
    </xdr:to>
    <xdr:sp macro="" textlink="">
      <xdr:nvSpPr>
        <xdr:cNvPr id="584" name="楕円 583">
          <a:extLst>
            <a:ext uri="{FF2B5EF4-FFF2-40B4-BE49-F238E27FC236}">
              <a16:creationId xmlns:a16="http://schemas.microsoft.com/office/drawing/2014/main" id="{6FA67C54-E4E7-4230-97C6-566B0ADA370B}"/>
            </a:ext>
          </a:extLst>
        </xdr:cNvPr>
        <xdr:cNvSpPr/>
      </xdr:nvSpPr>
      <xdr:spPr>
        <a:xfrm>
          <a:off x="21272500" y="95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104394</xdr:rowOff>
    </xdr:from>
    <xdr:to>
      <xdr:col>116</xdr:col>
      <xdr:colOff>63500</xdr:colOff>
      <xdr:row>55</xdr:row>
      <xdr:rowOff>166116</xdr:rowOff>
    </xdr:to>
    <xdr:cxnSp macro="">
      <xdr:nvCxnSpPr>
        <xdr:cNvPr id="585" name="直線コネクタ 584">
          <a:extLst>
            <a:ext uri="{FF2B5EF4-FFF2-40B4-BE49-F238E27FC236}">
              <a16:creationId xmlns:a16="http://schemas.microsoft.com/office/drawing/2014/main" id="{2782400D-DCEC-477A-AAFF-2B55DD211692}"/>
            </a:ext>
          </a:extLst>
        </xdr:cNvPr>
        <xdr:cNvCxnSpPr/>
      </xdr:nvCxnSpPr>
      <xdr:spPr>
        <a:xfrm flipV="1">
          <a:off x="21323300" y="953414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157226</xdr:rowOff>
    </xdr:from>
    <xdr:to>
      <xdr:col>107</xdr:col>
      <xdr:colOff>101600</xdr:colOff>
      <xdr:row>56</xdr:row>
      <xdr:rowOff>87376</xdr:rowOff>
    </xdr:to>
    <xdr:sp macro="" textlink="">
      <xdr:nvSpPr>
        <xdr:cNvPr id="586" name="楕円 585">
          <a:extLst>
            <a:ext uri="{FF2B5EF4-FFF2-40B4-BE49-F238E27FC236}">
              <a16:creationId xmlns:a16="http://schemas.microsoft.com/office/drawing/2014/main" id="{36EE9CCC-446A-4E93-AD55-0D6E7215F897}"/>
            </a:ext>
          </a:extLst>
        </xdr:cNvPr>
        <xdr:cNvSpPr/>
      </xdr:nvSpPr>
      <xdr:spPr>
        <a:xfrm>
          <a:off x="20383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166116</xdr:rowOff>
    </xdr:from>
    <xdr:to>
      <xdr:col>111</xdr:col>
      <xdr:colOff>177800</xdr:colOff>
      <xdr:row>56</xdr:row>
      <xdr:rowOff>36576</xdr:rowOff>
    </xdr:to>
    <xdr:cxnSp macro="">
      <xdr:nvCxnSpPr>
        <xdr:cNvPr id="587" name="直線コネクタ 586">
          <a:extLst>
            <a:ext uri="{FF2B5EF4-FFF2-40B4-BE49-F238E27FC236}">
              <a16:creationId xmlns:a16="http://schemas.microsoft.com/office/drawing/2014/main" id="{4864112B-22C4-46D1-A258-85A8E7617568}"/>
            </a:ext>
          </a:extLst>
        </xdr:cNvPr>
        <xdr:cNvCxnSpPr/>
      </xdr:nvCxnSpPr>
      <xdr:spPr>
        <a:xfrm flipV="1">
          <a:off x="20434300" y="959586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6350</xdr:rowOff>
    </xdr:from>
    <xdr:to>
      <xdr:col>102</xdr:col>
      <xdr:colOff>165100</xdr:colOff>
      <xdr:row>56</xdr:row>
      <xdr:rowOff>107950</xdr:rowOff>
    </xdr:to>
    <xdr:sp macro="" textlink="">
      <xdr:nvSpPr>
        <xdr:cNvPr id="588" name="楕円 587">
          <a:extLst>
            <a:ext uri="{FF2B5EF4-FFF2-40B4-BE49-F238E27FC236}">
              <a16:creationId xmlns:a16="http://schemas.microsoft.com/office/drawing/2014/main" id="{4DE14320-AF32-4E55-82BE-2DCD3A4CB80A}"/>
            </a:ext>
          </a:extLst>
        </xdr:cNvPr>
        <xdr:cNvSpPr/>
      </xdr:nvSpPr>
      <xdr:spPr>
        <a:xfrm>
          <a:off x="19494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36576</xdr:rowOff>
    </xdr:from>
    <xdr:to>
      <xdr:col>107</xdr:col>
      <xdr:colOff>50800</xdr:colOff>
      <xdr:row>56</xdr:row>
      <xdr:rowOff>57150</xdr:rowOff>
    </xdr:to>
    <xdr:cxnSp macro="">
      <xdr:nvCxnSpPr>
        <xdr:cNvPr id="589" name="直線コネクタ 588">
          <a:extLst>
            <a:ext uri="{FF2B5EF4-FFF2-40B4-BE49-F238E27FC236}">
              <a16:creationId xmlns:a16="http://schemas.microsoft.com/office/drawing/2014/main" id="{EAEFAC8E-6B9E-4242-887D-7C42E060641D}"/>
            </a:ext>
          </a:extLst>
        </xdr:cNvPr>
        <xdr:cNvCxnSpPr/>
      </xdr:nvCxnSpPr>
      <xdr:spPr>
        <a:xfrm flipV="1">
          <a:off x="19545300" y="96377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590" name="n_1aveValue【保健センター・保健所】&#10;一人当たり面積">
          <a:extLst>
            <a:ext uri="{FF2B5EF4-FFF2-40B4-BE49-F238E27FC236}">
              <a16:creationId xmlns:a16="http://schemas.microsoft.com/office/drawing/2014/main" id="{B3E748C7-D868-476E-B485-89D91410B4D0}"/>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591" name="n_2aveValue【保健センター・保健所】&#10;一人当たり面積">
          <a:extLst>
            <a:ext uri="{FF2B5EF4-FFF2-40B4-BE49-F238E27FC236}">
              <a16:creationId xmlns:a16="http://schemas.microsoft.com/office/drawing/2014/main" id="{68F2714C-2EE2-4592-9A3B-4D05996DE8A6}"/>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592" name="n_3aveValue【保健センター・保健所】&#10;一人当たり面積">
          <a:extLst>
            <a:ext uri="{FF2B5EF4-FFF2-40B4-BE49-F238E27FC236}">
              <a16:creationId xmlns:a16="http://schemas.microsoft.com/office/drawing/2014/main" id="{735F4714-69A9-41D6-B4DF-604CFD9AEA0F}"/>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93" name="n_4aveValue【保健センター・保健所】&#10;一人当たり面積">
          <a:extLst>
            <a:ext uri="{FF2B5EF4-FFF2-40B4-BE49-F238E27FC236}">
              <a16:creationId xmlns:a16="http://schemas.microsoft.com/office/drawing/2014/main" id="{96FCBCEC-52AD-4584-B05B-69506572CF6B}"/>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61993</xdr:rowOff>
    </xdr:from>
    <xdr:ext cx="469744" cy="259045"/>
    <xdr:sp macro="" textlink="">
      <xdr:nvSpPr>
        <xdr:cNvPr id="594" name="n_1mainValue【保健センター・保健所】&#10;一人当たり面積">
          <a:extLst>
            <a:ext uri="{FF2B5EF4-FFF2-40B4-BE49-F238E27FC236}">
              <a16:creationId xmlns:a16="http://schemas.microsoft.com/office/drawing/2014/main" id="{C9B27FA3-D5A1-43EF-B058-39C21A5506AE}"/>
            </a:ext>
          </a:extLst>
        </xdr:cNvPr>
        <xdr:cNvSpPr txBox="1"/>
      </xdr:nvSpPr>
      <xdr:spPr>
        <a:xfrm>
          <a:off x="21075727" y="932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103903</xdr:rowOff>
    </xdr:from>
    <xdr:ext cx="469744" cy="259045"/>
    <xdr:sp macro="" textlink="">
      <xdr:nvSpPr>
        <xdr:cNvPr id="595" name="n_2mainValue【保健センター・保健所】&#10;一人当たり面積">
          <a:extLst>
            <a:ext uri="{FF2B5EF4-FFF2-40B4-BE49-F238E27FC236}">
              <a16:creationId xmlns:a16="http://schemas.microsoft.com/office/drawing/2014/main" id="{B8811122-0C68-45B8-AE70-25E1AB92CD6A}"/>
            </a:ext>
          </a:extLst>
        </xdr:cNvPr>
        <xdr:cNvSpPr txBox="1"/>
      </xdr:nvSpPr>
      <xdr:spPr>
        <a:xfrm>
          <a:off x="2019942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124477</xdr:rowOff>
    </xdr:from>
    <xdr:ext cx="469744" cy="259045"/>
    <xdr:sp macro="" textlink="">
      <xdr:nvSpPr>
        <xdr:cNvPr id="596" name="n_3mainValue【保健センター・保健所】&#10;一人当たり面積">
          <a:extLst>
            <a:ext uri="{FF2B5EF4-FFF2-40B4-BE49-F238E27FC236}">
              <a16:creationId xmlns:a16="http://schemas.microsoft.com/office/drawing/2014/main" id="{50E53CEB-4BB5-4FCB-AB31-BFC5B8441636}"/>
            </a:ext>
          </a:extLst>
        </xdr:cNvPr>
        <xdr:cNvSpPr txBox="1"/>
      </xdr:nvSpPr>
      <xdr:spPr>
        <a:xfrm>
          <a:off x="19310427"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9C24A9FC-F2D6-42AE-9848-B8A8D1DEDC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70D8FF8F-55BE-4FB7-9F33-EFED5DD46E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1C6ADD35-EF65-4644-8C1E-4B6B23B1AD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BD6EE921-703C-4F59-A5DC-A93914A9A3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A4109A28-F257-4590-89EA-78927F8CE5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089181F9-6F13-4B2A-ABCF-2E314C877B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512ADAAA-562E-43A6-9B49-1BCD60EB63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5831897D-09FB-4829-86EC-10FEB9654F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55E61B16-2B26-4D56-8ACF-956B93A091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6C95F44D-B141-4FC9-A2F2-E60B599BD9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E3A4DAC2-3558-4820-B976-149A443C256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a:extLst>
            <a:ext uri="{FF2B5EF4-FFF2-40B4-BE49-F238E27FC236}">
              <a16:creationId xmlns:a16="http://schemas.microsoft.com/office/drawing/2014/main" id="{BA82A906-8053-4596-A617-9014EF9FD30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a:extLst>
            <a:ext uri="{FF2B5EF4-FFF2-40B4-BE49-F238E27FC236}">
              <a16:creationId xmlns:a16="http://schemas.microsoft.com/office/drawing/2014/main" id="{36F500A5-E5EE-403A-ADD3-AD3AF3C302A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a:extLst>
            <a:ext uri="{FF2B5EF4-FFF2-40B4-BE49-F238E27FC236}">
              <a16:creationId xmlns:a16="http://schemas.microsoft.com/office/drawing/2014/main" id="{EF642CD0-7F84-43B5-AFDB-AA39880EB5D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a:extLst>
            <a:ext uri="{FF2B5EF4-FFF2-40B4-BE49-F238E27FC236}">
              <a16:creationId xmlns:a16="http://schemas.microsoft.com/office/drawing/2014/main" id="{E5414394-C588-4F34-AE13-6D476F244F1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a:extLst>
            <a:ext uri="{FF2B5EF4-FFF2-40B4-BE49-F238E27FC236}">
              <a16:creationId xmlns:a16="http://schemas.microsoft.com/office/drawing/2014/main" id="{2952E196-5FC7-4B07-A2B5-CD28E6C1EF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a:extLst>
            <a:ext uri="{FF2B5EF4-FFF2-40B4-BE49-F238E27FC236}">
              <a16:creationId xmlns:a16="http://schemas.microsoft.com/office/drawing/2014/main" id="{3FC6A2D9-F8BB-466D-99B4-C45A71CC6D0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a:extLst>
            <a:ext uri="{FF2B5EF4-FFF2-40B4-BE49-F238E27FC236}">
              <a16:creationId xmlns:a16="http://schemas.microsoft.com/office/drawing/2014/main" id="{E9491E98-97AF-45AD-8A33-A84B52EDBCF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a:extLst>
            <a:ext uri="{FF2B5EF4-FFF2-40B4-BE49-F238E27FC236}">
              <a16:creationId xmlns:a16="http://schemas.microsoft.com/office/drawing/2014/main" id="{915B8373-0F88-4405-9FF0-FDBE43F198B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a:extLst>
            <a:ext uri="{FF2B5EF4-FFF2-40B4-BE49-F238E27FC236}">
              <a16:creationId xmlns:a16="http://schemas.microsoft.com/office/drawing/2014/main" id="{16B398AE-B435-4672-B401-C4A59FCD3F9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a:extLst>
            <a:ext uri="{FF2B5EF4-FFF2-40B4-BE49-F238E27FC236}">
              <a16:creationId xmlns:a16="http://schemas.microsoft.com/office/drawing/2014/main" id="{6D10395C-75C8-4B78-8879-5D06802A32E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a:extLst>
            <a:ext uri="{FF2B5EF4-FFF2-40B4-BE49-F238E27FC236}">
              <a16:creationId xmlns:a16="http://schemas.microsoft.com/office/drawing/2014/main" id="{2152220C-05A8-4257-A279-E8F462C1272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a:extLst>
            <a:ext uri="{FF2B5EF4-FFF2-40B4-BE49-F238E27FC236}">
              <a16:creationId xmlns:a16="http://schemas.microsoft.com/office/drawing/2014/main" id="{946F99F1-CD15-4510-8E2F-EEF9D93EEB4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4A80A5D7-96BE-48B1-93D3-8F1245EDBE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a:extLst>
            <a:ext uri="{FF2B5EF4-FFF2-40B4-BE49-F238E27FC236}">
              <a16:creationId xmlns:a16="http://schemas.microsoft.com/office/drawing/2014/main" id="{65E04F14-DA6B-4F4A-9288-075DCD26CB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22" name="直線コネクタ 621">
          <a:extLst>
            <a:ext uri="{FF2B5EF4-FFF2-40B4-BE49-F238E27FC236}">
              <a16:creationId xmlns:a16="http://schemas.microsoft.com/office/drawing/2014/main" id="{A17B2A20-6AA1-44A5-BEAF-E617F7FE4457}"/>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3" name="【消防施設】&#10;有形固定資産減価償却率最小値テキスト">
          <a:extLst>
            <a:ext uri="{FF2B5EF4-FFF2-40B4-BE49-F238E27FC236}">
              <a16:creationId xmlns:a16="http://schemas.microsoft.com/office/drawing/2014/main" id="{E7F42C1D-F6DF-4F01-A781-8A9CCEA5170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4" name="直線コネクタ 623">
          <a:extLst>
            <a:ext uri="{FF2B5EF4-FFF2-40B4-BE49-F238E27FC236}">
              <a16:creationId xmlns:a16="http://schemas.microsoft.com/office/drawing/2014/main" id="{AEC4AE13-CD37-4DCD-84A6-BE450F67B6C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25" name="【消防施設】&#10;有形固定資産減価償却率最大値テキスト">
          <a:extLst>
            <a:ext uri="{FF2B5EF4-FFF2-40B4-BE49-F238E27FC236}">
              <a16:creationId xmlns:a16="http://schemas.microsoft.com/office/drawing/2014/main" id="{E4B3BD6E-3360-4EE2-AAE8-B4C269F7311B}"/>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6" name="直線コネクタ 625">
          <a:extLst>
            <a:ext uri="{FF2B5EF4-FFF2-40B4-BE49-F238E27FC236}">
              <a16:creationId xmlns:a16="http://schemas.microsoft.com/office/drawing/2014/main" id="{09C3FFB5-153B-45CF-84A2-0C80A28918E3}"/>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27" name="【消防施設】&#10;有形固定資産減価償却率平均値テキスト">
          <a:extLst>
            <a:ext uri="{FF2B5EF4-FFF2-40B4-BE49-F238E27FC236}">
              <a16:creationId xmlns:a16="http://schemas.microsoft.com/office/drawing/2014/main" id="{52EEE2BB-0D5A-4467-AC29-86011E4317A4}"/>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8" name="フローチャート: 判断 627">
          <a:extLst>
            <a:ext uri="{FF2B5EF4-FFF2-40B4-BE49-F238E27FC236}">
              <a16:creationId xmlns:a16="http://schemas.microsoft.com/office/drawing/2014/main" id="{83188171-71FA-4D94-931B-AA87E811F952}"/>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29" name="フローチャート: 判断 628">
          <a:extLst>
            <a:ext uri="{FF2B5EF4-FFF2-40B4-BE49-F238E27FC236}">
              <a16:creationId xmlns:a16="http://schemas.microsoft.com/office/drawing/2014/main" id="{7CE784CA-B8EA-4185-8592-8383625CBA3F}"/>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30" name="フローチャート: 判断 629">
          <a:extLst>
            <a:ext uri="{FF2B5EF4-FFF2-40B4-BE49-F238E27FC236}">
              <a16:creationId xmlns:a16="http://schemas.microsoft.com/office/drawing/2014/main" id="{C68BC999-DE20-4B1D-B972-0D03905702F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31" name="フローチャート: 判断 630">
          <a:extLst>
            <a:ext uri="{FF2B5EF4-FFF2-40B4-BE49-F238E27FC236}">
              <a16:creationId xmlns:a16="http://schemas.microsoft.com/office/drawing/2014/main" id="{DC1FA4F1-A154-40F8-BFF4-9AA3DCFDF79B}"/>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32" name="フローチャート: 判断 631">
          <a:extLst>
            <a:ext uri="{FF2B5EF4-FFF2-40B4-BE49-F238E27FC236}">
              <a16:creationId xmlns:a16="http://schemas.microsoft.com/office/drawing/2014/main" id="{1E7A4573-384F-46E9-AF7D-F3E93E32E18C}"/>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6C2EF3FE-1931-4F26-8358-6FEA55889E0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61E2EE61-8220-4127-961F-1B879D8E658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8858C10E-6ED7-4436-8C25-D4382B21F3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B98DA2E0-1C67-4AE7-ACD3-C0D2E0D94B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33E8AC3-3EC5-480F-AF62-B505FC21E3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8" name="楕円 637">
          <a:extLst>
            <a:ext uri="{FF2B5EF4-FFF2-40B4-BE49-F238E27FC236}">
              <a16:creationId xmlns:a16="http://schemas.microsoft.com/office/drawing/2014/main" id="{514C5B06-40E9-4D3D-819B-3DD0119A535B}"/>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9" name="【消防施設】&#10;有形固定資産減価償却率該当値テキスト">
          <a:extLst>
            <a:ext uri="{FF2B5EF4-FFF2-40B4-BE49-F238E27FC236}">
              <a16:creationId xmlns:a16="http://schemas.microsoft.com/office/drawing/2014/main" id="{61D42DAD-BFED-421F-81CE-349A99D46598}"/>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40" name="楕円 639">
          <a:extLst>
            <a:ext uri="{FF2B5EF4-FFF2-40B4-BE49-F238E27FC236}">
              <a16:creationId xmlns:a16="http://schemas.microsoft.com/office/drawing/2014/main" id="{5CB5447B-33FE-4675-A57D-2F18712985F7}"/>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41" name="直線コネクタ 640">
          <a:extLst>
            <a:ext uri="{FF2B5EF4-FFF2-40B4-BE49-F238E27FC236}">
              <a16:creationId xmlns:a16="http://schemas.microsoft.com/office/drawing/2014/main" id="{B7303A0F-887C-4D32-B43E-23C19765751D}"/>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42" name="楕円 641">
          <a:extLst>
            <a:ext uri="{FF2B5EF4-FFF2-40B4-BE49-F238E27FC236}">
              <a16:creationId xmlns:a16="http://schemas.microsoft.com/office/drawing/2014/main" id="{ED50701E-AC29-4BD5-A96B-CB9F79A52E57}"/>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3" name="直線コネクタ 642">
          <a:extLst>
            <a:ext uri="{FF2B5EF4-FFF2-40B4-BE49-F238E27FC236}">
              <a16:creationId xmlns:a16="http://schemas.microsoft.com/office/drawing/2014/main" id="{CCFFC0B4-D53E-4A37-BB5D-E592A4FA0AE2}"/>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116295</xdr:rowOff>
    </xdr:from>
    <xdr:to>
      <xdr:col>72</xdr:col>
      <xdr:colOff>38100</xdr:colOff>
      <xdr:row>87</xdr:row>
      <xdr:rowOff>46445</xdr:rowOff>
    </xdr:to>
    <xdr:sp macro="" textlink="">
      <xdr:nvSpPr>
        <xdr:cNvPr id="644" name="楕円 643">
          <a:extLst>
            <a:ext uri="{FF2B5EF4-FFF2-40B4-BE49-F238E27FC236}">
              <a16:creationId xmlns:a16="http://schemas.microsoft.com/office/drawing/2014/main" id="{70469170-6E4A-4B30-893F-E649C6533DDA}"/>
            </a:ext>
          </a:extLst>
        </xdr:cNvPr>
        <xdr:cNvSpPr/>
      </xdr:nvSpPr>
      <xdr:spPr>
        <a:xfrm>
          <a:off x="13652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167095</xdr:rowOff>
    </xdr:from>
    <xdr:to>
      <xdr:col>76</xdr:col>
      <xdr:colOff>114300</xdr:colOff>
      <xdr:row>86</xdr:row>
      <xdr:rowOff>168729</xdr:rowOff>
    </xdr:to>
    <xdr:cxnSp macro="">
      <xdr:nvCxnSpPr>
        <xdr:cNvPr id="645" name="直線コネクタ 644">
          <a:extLst>
            <a:ext uri="{FF2B5EF4-FFF2-40B4-BE49-F238E27FC236}">
              <a16:creationId xmlns:a16="http://schemas.microsoft.com/office/drawing/2014/main" id="{C567383C-89B9-4953-9652-D3D77753C4B2}"/>
            </a:ext>
          </a:extLst>
        </xdr:cNvPr>
        <xdr:cNvCxnSpPr/>
      </xdr:nvCxnSpPr>
      <xdr:spPr>
        <a:xfrm>
          <a:off x="13703300" y="1491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646" name="n_1aveValue【消防施設】&#10;有形固定資産減価償却率">
          <a:extLst>
            <a:ext uri="{FF2B5EF4-FFF2-40B4-BE49-F238E27FC236}">
              <a16:creationId xmlns:a16="http://schemas.microsoft.com/office/drawing/2014/main" id="{331BD56B-2D75-44E1-AFFA-E10C21F36E96}"/>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47" name="n_2aveValue【消防施設】&#10;有形固定資産減価償却率">
          <a:extLst>
            <a:ext uri="{FF2B5EF4-FFF2-40B4-BE49-F238E27FC236}">
              <a16:creationId xmlns:a16="http://schemas.microsoft.com/office/drawing/2014/main" id="{82A2421A-AF86-44EA-B3AB-5E376167B5B7}"/>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48" name="n_3aveValue【消防施設】&#10;有形固定資産減価償却率">
          <a:extLst>
            <a:ext uri="{FF2B5EF4-FFF2-40B4-BE49-F238E27FC236}">
              <a16:creationId xmlns:a16="http://schemas.microsoft.com/office/drawing/2014/main" id="{0634CE20-190E-4B76-9903-F0FD4E7DA5C6}"/>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49" name="n_4aveValue【消防施設】&#10;有形固定資産減価償却率">
          <a:extLst>
            <a:ext uri="{FF2B5EF4-FFF2-40B4-BE49-F238E27FC236}">
              <a16:creationId xmlns:a16="http://schemas.microsoft.com/office/drawing/2014/main" id="{51D8DF78-1357-4FC2-95E9-09BEB1277C98}"/>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50" name="n_1mainValue【消防施設】&#10;有形固定資産減価償却率">
          <a:extLst>
            <a:ext uri="{FF2B5EF4-FFF2-40B4-BE49-F238E27FC236}">
              <a16:creationId xmlns:a16="http://schemas.microsoft.com/office/drawing/2014/main" id="{554073DD-9D6D-492C-9F66-DFDB62723B12}"/>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51" name="n_2mainValue【消防施設】&#10;有形固定資産減価償却率">
          <a:extLst>
            <a:ext uri="{FF2B5EF4-FFF2-40B4-BE49-F238E27FC236}">
              <a16:creationId xmlns:a16="http://schemas.microsoft.com/office/drawing/2014/main" id="{13765B23-BE99-422F-8FC4-F3928F20A9B5}"/>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37572</xdr:rowOff>
    </xdr:from>
    <xdr:ext cx="405111" cy="259045"/>
    <xdr:sp macro="" textlink="">
      <xdr:nvSpPr>
        <xdr:cNvPr id="652" name="n_3mainValue【消防施設】&#10;有形固定資産減価償却率">
          <a:extLst>
            <a:ext uri="{FF2B5EF4-FFF2-40B4-BE49-F238E27FC236}">
              <a16:creationId xmlns:a16="http://schemas.microsoft.com/office/drawing/2014/main" id="{D6B22969-080F-441F-9A10-7FF8EC820BA5}"/>
            </a:ext>
          </a:extLst>
        </xdr:cNvPr>
        <xdr:cNvSpPr txBox="1"/>
      </xdr:nvSpPr>
      <xdr:spPr>
        <a:xfrm>
          <a:off x="13500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F45AC874-8433-4409-BEFB-7F29675F4E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654B2F9B-3C98-492D-AFE0-F928798986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284A7150-0940-4F84-8201-A6F3170A8D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A9072882-F7C8-4891-AE69-49B1B44014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C5654554-ED8F-4EBD-AF3B-75F2596A8F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D3B3704B-68EB-42F6-A4B7-482FF321E9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F9CE768D-74B5-415D-876B-AD96B6FC8A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ED7E0AC0-7D6D-418C-B5A5-E93F786AF8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B8AE3FF5-7CB6-4EBC-90A4-A1D4BBF9451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74DBCFE4-252E-4AD6-8B26-36ED6314D4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a:extLst>
            <a:ext uri="{FF2B5EF4-FFF2-40B4-BE49-F238E27FC236}">
              <a16:creationId xmlns:a16="http://schemas.microsoft.com/office/drawing/2014/main" id="{131E7B59-EECF-422D-AE76-E421018E0B5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a:extLst>
            <a:ext uri="{FF2B5EF4-FFF2-40B4-BE49-F238E27FC236}">
              <a16:creationId xmlns:a16="http://schemas.microsoft.com/office/drawing/2014/main" id="{16C09612-9BD9-4814-8556-EE897FF5359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a:extLst>
            <a:ext uri="{FF2B5EF4-FFF2-40B4-BE49-F238E27FC236}">
              <a16:creationId xmlns:a16="http://schemas.microsoft.com/office/drawing/2014/main" id="{9E0866B6-A2F1-434B-AD02-A4B3FB7869F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a:extLst>
            <a:ext uri="{FF2B5EF4-FFF2-40B4-BE49-F238E27FC236}">
              <a16:creationId xmlns:a16="http://schemas.microsoft.com/office/drawing/2014/main" id="{C91283B2-3A28-4650-841B-93D74DBECB9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a:extLst>
            <a:ext uri="{FF2B5EF4-FFF2-40B4-BE49-F238E27FC236}">
              <a16:creationId xmlns:a16="http://schemas.microsoft.com/office/drawing/2014/main" id="{CE523428-E4BB-41D2-96F2-9CAD3C59821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a:extLst>
            <a:ext uri="{FF2B5EF4-FFF2-40B4-BE49-F238E27FC236}">
              <a16:creationId xmlns:a16="http://schemas.microsoft.com/office/drawing/2014/main" id="{130309E6-41E9-41CC-B381-5BBE8E72A9A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a:extLst>
            <a:ext uri="{FF2B5EF4-FFF2-40B4-BE49-F238E27FC236}">
              <a16:creationId xmlns:a16="http://schemas.microsoft.com/office/drawing/2014/main" id="{B06035B0-54D9-4E57-8556-19919611ABD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a:extLst>
            <a:ext uri="{FF2B5EF4-FFF2-40B4-BE49-F238E27FC236}">
              <a16:creationId xmlns:a16="http://schemas.microsoft.com/office/drawing/2014/main" id="{5B94AE72-DD23-41DF-AB88-3FDE5F125F2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a:extLst>
            <a:ext uri="{FF2B5EF4-FFF2-40B4-BE49-F238E27FC236}">
              <a16:creationId xmlns:a16="http://schemas.microsoft.com/office/drawing/2014/main" id="{3648AF1E-2D9E-4371-ABE5-FFF410FE733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a:extLst>
            <a:ext uri="{FF2B5EF4-FFF2-40B4-BE49-F238E27FC236}">
              <a16:creationId xmlns:a16="http://schemas.microsoft.com/office/drawing/2014/main" id="{F9B54E4E-0A44-4AF0-A0B4-FE5F4D19DC8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F353D426-5967-48A2-9376-BAEAF7DE0C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B85B74A7-6D3B-4C68-84FE-974CC2CF871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a:extLst>
            <a:ext uri="{FF2B5EF4-FFF2-40B4-BE49-F238E27FC236}">
              <a16:creationId xmlns:a16="http://schemas.microsoft.com/office/drawing/2014/main" id="{3B61ECAA-3C3B-45E8-820A-0A96F5FEE9F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76" name="直線コネクタ 675">
          <a:extLst>
            <a:ext uri="{FF2B5EF4-FFF2-40B4-BE49-F238E27FC236}">
              <a16:creationId xmlns:a16="http://schemas.microsoft.com/office/drawing/2014/main" id="{1CCFB6AF-71CD-4FCB-8116-0118E73AB4CF}"/>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77" name="【消防施設】&#10;一人当たり面積最小値テキスト">
          <a:extLst>
            <a:ext uri="{FF2B5EF4-FFF2-40B4-BE49-F238E27FC236}">
              <a16:creationId xmlns:a16="http://schemas.microsoft.com/office/drawing/2014/main" id="{2571599A-12BC-4498-BA94-7956AA5333A2}"/>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78" name="直線コネクタ 677">
          <a:extLst>
            <a:ext uri="{FF2B5EF4-FFF2-40B4-BE49-F238E27FC236}">
              <a16:creationId xmlns:a16="http://schemas.microsoft.com/office/drawing/2014/main" id="{3123696C-984D-4E84-BB96-2E0EA498F815}"/>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79" name="【消防施設】&#10;一人当たり面積最大値テキスト">
          <a:extLst>
            <a:ext uri="{FF2B5EF4-FFF2-40B4-BE49-F238E27FC236}">
              <a16:creationId xmlns:a16="http://schemas.microsoft.com/office/drawing/2014/main" id="{686B0C66-90E9-44B8-8F58-7B9CF6B964C2}"/>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80" name="直線コネクタ 679">
          <a:extLst>
            <a:ext uri="{FF2B5EF4-FFF2-40B4-BE49-F238E27FC236}">
              <a16:creationId xmlns:a16="http://schemas.microsoft.com/office/drawing/2014/main" id="{951F932A-0F7A-4949-A80B-79428A6CEDD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81" name="【消防施設】&#10;一人当たり面積平均値テキスト">
          <a:extLst>
            <a:ext uri="{FF2B5EF4-FFF2-40B4-BE49-F238E27FC236}">
              <a16:creationId xmlns:a16="http://schemas.microsoft.com/office/drawing/2014/main" id="{6E40CFB2-44E5-4240-8FAD-4D269238C959}"/>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82" name="フローチャート: 判断 681">
          <a:extLst>
            <a:ext uri="{FF2B5EF4-FFF2-40B4-BE49-F238E27FC236}">
              <a16:creationId xmlns:a16="http://schemas.microsoft.com/office/drawing/2014/main" id="{D4BAFB8A-B2E2-49CB-8C1A-A939255570D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83" name="フローチャート: 判断 682">
          <a:extLst>
            <a:ext uri="{FF2B5EF4-FFF2-40B4-BE49-F238E27FC236}">
              <a16:creationId xmlns:a16="http://schemas.microsoft.com/office/drawing/2014/main" id="{502FD681-BF8F-4715-A998-8ED79A6FBCAB}"/>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84" name="フローチャート: 判断 683">
          <a:extLst>
            <a:ext uri="{FF2B5EF4-FFF2-40B4-BE49-F238E27FC236}">
              <a16:creationId xmlns:a16="http://schemas.microsoft.com/office/drawing/2014/main" id="{C81D77A3-8D42-4E0F-95EC-95D70114331E}"/>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85" name="フローチャート: 判断 684">
          <a:extLst>
            <a:ext uri="{FF2B5EF4-FFF2-40B4-BE49-F238E27FC236}">
              <a16:creationId xmlns:a16="http://schemas.microsoft.com/office/drawing/2014/main" id="{F407A032-0B43-4ADD-A7E6-790D92C52CAE}"/>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86" name="フローチャート: 判断 685">
          <a:extLst>
            <a:ext uri="{FF2B5EF4-FFF2-40B4-BE49-F238E27FC236}">
              <a16:creationId xmlns:a16="http://schemas.microsoft.com/office/drawing/2014/main" id="{5FED94FF-ADFC-4C11-93F3-8ACDA128D60A}"/>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8820AAAB-2327-484D-A6B4-08071258974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9560572-0B78-4E92-991B-31AD1A9B7A1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BC38CC8D-91CD-4BEA-A885-1739701747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3D6F783-B34A-4D11-88F5-433E3A54E5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E0EF5905-D99D-413F-8193-7D098B65CB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155702</xdr:rowOff>
    </xdr:from>
    <xdr:to>
      <xdr:col>116</xdr:col>
      <xdr:colOff>114300</xdr:colOff>
      <xdr:row>86</xdr:row>
      <xdr:rowOff>85852</xdr:rowOff>
    </xdr:to>
    <xdr:sp macro="" textlink="">
      <xdr:nvSpPr>
        <xdr:cNvPr id="692" name="楕円 691">
          <a:extLst>
            <a:ext uri="{FF2B5EF4-FFF2-40B4-BE49-F238E27FC236}">
              <a16:creationId xmlns:a16="http://schemas.microsoft.com/office/drawing/2014/main" id="{6751E05C-C609-448B-9FC0-C2B27EEE3383}"/>
            </a:ext>
          </a:extLst>
        </xdr:cNvPr>
        <xdr:cNvSpPr/>
      </xdr:nvSpPr>
      <xdr:spPr>
        <a:xfrm>
          <a:off x="221107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70629</xdr:rowOff>
    </xdr:from>
    <xdr:ext cx="469744" cy="259045"/>
    <xdr:sp macro="" textlink="">
      <xdr:nvSpPr>
        <xdr:cNvPr id="693" name="【消防施設】&#10;一人当たり面積該当値テキスト">
          <a:extLst>
            <a:ext uri="{FF2B5EF4-FFF2-40B4-BE49-F238E27FC236}">
              <a16:creationId xmlns:a16="http://schemas.microsoft.com/office/drawing/2014/main" id="{98A4612D-5EFA-4D2A-BC41-1B733AE585CF}"/>
            </a:ext>
          </a:extLst>
        </xdr:cNvPr>
        <xdr:cNvSpPr txBox="1"/>
      </xdr:nvSpPr>
      <xdr:spPr>
        <a:xfrm>
          <a:off x="22199600" y="1464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4" name="楕円 693">
          <a:extLst>
            <a:ext uri="{FF2B5EF4-FFF2-40B4-BE49-F238E27FC236}">
              <a16:creationId xmlns:a16="http://schemas.microsoft.com/office/drawing/2014/main" id="{7EE55465-22D9-4FE9-89F2-9A7AC58B2C83}"/>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35052</xdr:rowOff>
    </xdr:from>
    <xdr:to>
      <xdr:col>116</xdr:col>
      <xdr:colOff>63500</xdr:colOff>
      <xdr:row>86</xdr:row>
      <xdr:rowOff>38100</xdr:rowOff>
    </xdr:to>
    <xdr:cxnSp macro="">
      <xdr:nvCxnSpPr>
        <xdr:cNvPr id="695" name="直線コネクタ 694">
          <a:extLst>
            <a:ext uri="{FF2B5EF4-FFF2-40B4-BE49-F238E27FC236}">
              <a16:creationId xmlns:a16="http://schemas.microsoft.com/office/drawing/2014/main" id="{65EE64C7-D577-4324-8070-6874A725B097}"/>
            </a:ext>
          </a:extLst>
        </xdr:cNvPr>
        <xdr:cNvCxnSpPr/>
      </xdr:nvCxnSpPr>
      <xdr:spPr>
        <a:xfrm flipV="1">
          <a:off x="21323300" y="147797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161037</xdr:rowOff>
    </xdr:from>
    <xdr:to>
      <xdr:col>107</xdr:col>
      <xdr:colOff>101600</xdr:colOff>
      <xdr:row>86</xdr:row>
      <xdr:rowOff>91187</xdr:rowOff>
    </xdr:to>
    <xdr:sp macro="" textlink="">
      <xdr:nvSpPr>
        <xdr:cNvPr id="696" name="楕円 695">
          <a:extLst>
            <a:ext uri="{FF2B5EF4-FFF2-40B4-BE49-F238E27FC236}">
              <a16:creationId xmlns:a16="http://schemas.microsoft.com/office/drawing/2014/main" id="{C1CC3733-E8C8-49CB-88B2-75044A9995C9}"/>
            </a:ext>
          </a:extLst>
        </xdr:cNvPr>
        <xdr:cNvSpPr/>
      </xdr:nvSpPr>
      <xdr:spPr>
        <a:xfrm>
          <a:off x="20383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40387</xdr:rowOff>
    </xdr:to>
    <xdr:cxnSp macro="">
      <xdr:nvCxnSpPr>
        <xdr:cNvPr id="697" name="直線コネクタ 696">
          <a:extLst>
            <a:ext uri="{FF2B5EF4-FFF2-40B4-BE49-F238E27FC236}">
              <a16:creationId xmlns:a16="http://schemas.microsoft.com/office/drawing/2014/main" id="{51CC56C2-0407-409B-9E00-EDCCBD39E006}"/>
            </a:ext>
          </a:extLst>
        </xdr:cNvPr>
        <xdr:cNvCxnSpPr/>
      </xdr:nvCxnSpPr>
      <xdr:spPr>
        <a:xfrm flipV="1">
          <a:off x="20434300" y="147828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161798</xdr:rowOff>
    </xdr:from>
    <xdr:to>
      <xdr:col>102</xdr:col>
      <xdr:colOff>165100</xdr:colOff>
      <xdr:row>86</xdr:row>
      <xdr:rowOff>91948</xdr:rowOff>
    </xdr:to>
    <xdr:sp macro="" textlink="">
      <xdr:nvSpPr>
        <xdr:cNvPr id="698" name="楕円 697">
          <a:extLst>
            <a:ext uri="{FF2B5EF4-FFF2-40B4-BE49-F238E27FC236}">
              <a16:creationId xmlns:a16="http://schemas.microsoft.com/office/drawing/2014/main" id="{6933A09D-E6F4-42EB-85B5-7E70EFF0EE6C}"/>
            </a:ext>
          </a:extLst>
        </xdr:cNvPr>
        <xdr:cNvSpPr/>
      </xdr:nvSpPr>
      <xdr:spPr>
        <a:xfrm>
          <a:off x="194945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40387</xdr:rowOff>
    </xdr:from>
    <xdr:to>
      <xdr:col>107</xdr:col>
      <xdr:colOff>50800</xdr:colOff>
      <xdr:row>86</xdr:row>
      <xdr:rowOff>41148</xdr:rowOff>
    </xdr:to>
    <xdr:cxnSp macro="">
      <xdr:nvCxnSpPr>
        <xdr:cNvPr id="699" name="直線コネクタ 698">
          <a:extLst>
            <a:ext uri="{FF2B5EF4-FFF2-40B4-BE49-F238E27FC236}">
              <a16:creationId xmlns:a16="http://schemas.microsoft.com/office/drawing/2014/main" id="{ABCDD311-CBD6-421C-B267-808F8CE188B2}"/>
            </a:ext>
          </a:extLst>
        </xdr:cNvPr>
        <xdr:cNvCxnSpPr/>
      </xdr:nvCxnSpPr>
      <xdr:spPr>
        <a:xfrm flipV="1">
          <a:off x="19545300" y="1478508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700" name="n_1aveValue【消防施設】&#10;一人当たり面積">
          <a:extLst>
            <a:ext uri="{FF2B5EF4-FFF2-40B4-BE49-F238E27FC236}">
              <a16:creationId xmlns:a16="http://schemas.microsoft.com/office/drawing/2014/main" id="{80FB0CC2-6025-43AA-BB7A-FA3E05031B3E}"/>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01" name="n_2aveValue【消防施設】&#10;一人当たり面積">
          <a:extLst>
            <a:ext uri="{FF2B5EF4-FFF2-40B4-BE49-F238E27FC236}">
              <a16:creationId xmlns:a16="http://schemas.microsoft.com/office/drawing/2014/main" id="{CADF30AC-60DC-4218-A28B-87F5AE9C822D}"/>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702" name="n_3aveValue【消防施設】&#10;一人当たり面積">
          <a:extLst>
            <a:ext uri="{FF2B5EF4-FFF2-40B4-BE49-F238E27FC236}">
              <a16:creationId xmlns:a16="http://schemas.microsoft.com/office/drawing/2014/main" id="{5DE5D74E-90A5-425B-8AC2-28EAA93B4B12}"/>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703" name="n_4aveValue【消防施設】&#10;一人当たり面積">
          <a:extLst>
            <a:ext uri="{FF2B5EF4-FFF2-40B4-BE49-F238E27FC236}">
              <a16:creationId xmlns:a16="http://schemas.microsoft.com/office/drawing/2014/main" id="{E0C0A2FF-69BD-4B2B-BB2B-3C9F560AE2A2}"/>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04" name="n_1mainValue【消防施設】&#10;一人当たり面積">
          <a:extLst>
            <a:ext uri="{FF2B5EF4-FFF2-40B4-BE49-F238E27FC236}">
              <a16:creationId xmlns:a16="http://schemas.microsoft.com/office/drawing/2014/main" id="{D1815F7B-0096-41C0-92FC-FB7D0B38EC74}"/>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82314</xdr:rowOff>
    </xdr:from>
    <xdr:ext cx="469744" cy="259045"/>
    <xdr:sp macro="" textlink="">
      <xdr:nvSpPr>
        <xdr:cNvPr id="705" name="n_2mainValue【消防施設】&#10;一人当たり面積">
          <a:extLst>
            <a:ext uri="{FF2B5EF4-FFF2-40B4-BE49-F238E27FC236}">
              <a16:creationId xmlns:a16="http://schemas.microsoft.com/office/drawing/2014/main" id="{5A02A7AE-26A2-494A-8F0F-6EE29F101ADF}"/>
            </a:ext>
          </a:extLst>
        </xdr:cNvPr>
        <xdr:cNvSpPr txBox="1"/>
      </xdr:nvSpPr>
      <xdr:spPr>
        <a:xfrm>
          <a:off x="20199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83075</xdr:rowOff>
    </xdr:from>
    <xdr:ext cx="469744" cy="259045"/>
    <xdr:sp macro="" textlink="">
      <xdr:nvSpPr>
        <xdr:cNvPr id="706" name="n_3mainValue【消防施設】&#10;一人当たり面積">
          <a:extLst>
            <a:ext uri="{FF2B5EF4-FFF2-40B4-BE49-F238E27FC236}">
              <a16:creationId xmlns:a16="http://schemas.microsoft.com/office/drawing/2014/main" id="{EA1DB283-113F-4D54-B3E2-644543AB4EFE}"/>
            </a:ext>
          </a:extLst>
        </xdr:cNvPr>
        <xdr:cNvSpPr txBox="1"/>
      </xdr:nvSpPr>
      <xdr:spPr>
        <a:xfrm>
          <a:off x="1931042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96BC52C7-E37D-407E-9D32-98AD9BE628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19CF6E15-69B6-4E4B-8C97-E16B0DC4072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F1139C79-EAA0-46C2-8073-1204161501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938FDF2E-CEF3-4C3F-A97F-AA6161F1DD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DDB447A6-76E7-4AE8-AE6A-308853EC0B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07332E4E-42A0-4B22-AA6A-6C2F793857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856511FD-E52B-4F2B-B6BC-4AA0E877FB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27FFA10C-8678-42C8-8CAD-A9D0D87F08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AA3C8BB3-1165-4714-A4AD-6DEF5E3EE3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958D6209-22F5-4866-ACC1-A701B948A0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B80EE3D1-2164-4FDB-93A0-14DA08304FA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a:extLst>
            <a:ext uri="{FF2B5EF4-FFF2-40B4-BE49-F238E27FC236}">
              <a16:creationId xmlns:a16="http://schemas.microsoft.com/office/drawing/2014/main" id="{0D8C282B-80D7-48D4-90BE-9D474066B01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9" name="テキスト ボックス 718">
          <a:extLst>
            <a:ext uri="{FF2B5EF4-FFF2-40B4-BE49-F238E27FC236}">
              <a16:creationId xmlns:a16="http://schemas.microsoft.com/office/drawing/2014/main" id="{5339D864-F10B-4139-84F3-1CD9840CAF3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a:extLst>
            <a:ext uri="{FF2B5EF4-FFF2-40B4-BE49-F238E27FC236}">
              <a16:creationId xmlns:a16="http://schemas.microsoft.com/office/drawing/2014/main" id="{7F6BC408-EAE0-4CF0-A011-DE0ABD15834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a:extLst>
            <a:ext uri="{FF2B5EF4-FFF2-40B4-BE49-F238E27FC236}">
              <a16:creationId xmlns:a16="http://schemas.microsoft.com/office/drawing/2014/main" id="{2C1DB968-EEA1-4A7B-953C-3D9CD08076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a:extLst>
            <a:ext uri="{FF2B5EF4-FFF2-40B4-BE49-F238E27FC236}">
              <a16:creationId xmlns:a16="http://schemas.microsoft.com/office/drawing/2014/main" id="{C0FC3038-63AC-43E8-A003-994FC01487B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a:extLst>
            <a:ext uri="{FF2B5EF4-FFF2-40B4-BE49-F238E27FC236}">
              <a16:creationId xmlns:a16="http://schemas.microsoft.com/office/drawing/2014/main" id="{7E26CAF4-6003-4D85-B1D1-3F2FE678675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a:extLst>
            <a:ext uri="{FF2B5EF4-FFF2-40B4-BE49-F238E27FC236}">
              <a16:creationId xmlns:a16="http://schemas.microsoft.com/office/drawing/2014/main" id="{7D251A3A-A89C-4370-A559-F6186ADF22B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a:extLst>
            <a:ext uri="{FF2B5EF4-FFF2-40B4-BE49-F238E27FC236}">
              <a16:creationId xmlns:a16="http://schemas.microsoft.com/office/drawing/2014/main" id="{05C2461E-B50E-4DFD-8061-29344CE29A2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a:extLst>
            <a:ext uri="{FF2B5EF4-FFF2-40B4-BE49-F238E27FC236}">
              <a16:creationId xmlns:a16="http://schemas.microsoft.com/office/drawing/2014/main" id="{1F4DA333-8C41-4C5D-81E8-1590E1F2104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7" name="テキスト ボックス 726">
          <a:extLst>
            <a:ext uri="{FF2B5EF4-FFF2-40B4-BE49-F238E27FC236}">
              <a16:creationId xmlns:a16="http://schemas.microsoft.com/office/drawing/2014/main" id="{2023FE9E-303E-4D8A-A1BD-27037F9CA70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0CE5ABF6-5B67-4B5E-8002-A594535943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a:extLst>
            <a:ext uri="{FF2B5EF4-FFF2-40B4-BE49-F238E27FC236}">
              <a16:creationId xmlns:a16="http://schemas.microsoft.com/office/drawing/2014/main" id="{A0453FEE-EC67-4AD1-A872-23F450DE20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0" name="直線コネクタ 729">
          <a:extLst>
            <a:ext uri="{FF2B5EF4-FFF2-40B4-BE49-F238E27FC236}">
              <a16:creationId xmlns:a16="http://schemas.microsoft.com/office/drawing/2014/main" id="{ABA9FC59-EFA1-4EBE-9E8C-811A419591F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1" name="【庁舎】&#10;有形固定資産減価償却率最小値テキスト">
          <a:extLst>
            <a:ext uri="{FF2B5EF4-FFF2-40B4-BE49-F238E27FC236}">
              <a16:creationId xmlns:a16="http://schemas.microsoft.com/office/drawing/2014/main" id="{E694BC8A-CA9A-4529-BD51-E6CEA301EDA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2" name="直線コネクタ 731">
          <a:extLst>
            <a:ext uri="{FF2B5EF4-FFF2-40B4-BE49-F238E27FC236}">
              <a16:creationId xmlns:a16="http://schemas.microsoft.com/office/drawing/2014/main" id="{94E2FA50-43E9-4CDF-99CD-DE3042902A7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3" name="【庁舎】&#10;有形固定資産減価償却率最大値テキスト">
          <a:extLst>
            <a:ext uri="{FF2B5EF4-FFF2-40B4-BE49-F238E27FC236}">
              <a16:creationId xmlns:a16="http://schemas.microsoft.com/office/drawing/2014/main" id="{C5208779-5C85-43CE-8B7D-51603FB91AC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4" name="直線コネクタ 733">
          <a:extLst>
            <a:ext uri="{FF2B5EF4-FFF2-40B4-BE49-F238E27FC236}">
              <a16:creationId xmlns:a16="http://schemas.microsoft.com/office/drawing/2014/main" id="{C3FABC49-4EFD-49C1-BA20-F42DA892E18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35" name="【庁舎】&#10;有形固定資産減価償却率平均値テキスト">
          <a:extLst>
            <a:ext uri="{FF2B5EF4-FFF2-40B4-BE49-F238E27FC236}">
              <a16:creationId xmlns:a16="http://schemas.microsoft.com/office/drawing/2014/main" id="{38C889F7-11A1-4AD0-B1B7-B43059C9F47E}"/>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36" name="フローチャート: 判断 735">
          <a:extLst>
            <a:ext uri="{FF2B5EF4-FFF2-40B4-BE49-F238E27FC236}">
              <a16:creationId xmlns:a16="http://schemas.microsoft.com/office/drawing/2014/main" id="{A4A32301-E27F-47D6-A8A9-132F3DEADB41}"/>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37" name="フローチャート: 判断 736">
          <a:extLst>
            <a:ext uri="{FF2B5EF4-FFF2-40B4-BE49-F238E27FC236}">
              <a16:creationId xmlns:a16="http://schemas.microsoft.com/office/drawing/2014/main" id="{CEF52F5E-4F86-40C2-BA09-A1D47B893689}"/>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38" name="フローチャート: 判断 737">
          <a:extLst>
            <a:ext uri="{FF2B5EF4-FFF2-40B4-BE49-F238E27FC236}">
              <a16:creationId xmlns:a16="http://schemas.microsoft.com/office/drawing/2014/main" id="{90963F42-5707-47B8-92E5-6F78DA52ED62}"/>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39" name="フローチャート: 判断 738">
          <a:extLst>
            <a:ext uri="{FF2B5EF4-FFF2-40B4-BE49-F238E27FC236}">
              <a16:creationId xmlns:a16="http://schemas.microsoft.com/office/drawing/2014/main" id="{44BC9EE7-04E9-4D4A-8DA1-D34ED78E1B8F}"/>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40" name="フローチャート: 判断 739">
          <a:extLst>
            <a:ext uri="{FF2B5EF4-FFF2-40B4-BE49-F238E27FC236}">
              <a16:creationId xmlns:a16="http://schemas.microsoft.com/office/drawing/2014/main" id="{E2EB700E-6CB0-4D92-9830-EBAC1E332A77}"/>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4565BB7-1215-407C-BCCC-BE0059515D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B901708-4D29-4388-84FD-00E4CB6B42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A9988E8F-FE9A-4EAE-BE9E-DE351E7F34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AE6FD350-4F15-4A62-BEF4-9A09E183C3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F318FECE-FD51-4864-BC4B-510527AE17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110489</xdr:rowOff>
    </xdr:from>
    <xdr:to>
      <xdr:col>85</xdr:col>
      <xdr:colOff>177800</xdr:colOff>
      <xdr:row>106</xdr:row>
      <xdr:rowOff>40639</xdr:rowOff>
    </xdr:to>
    <xdr:sp macro="" textlink="">
      <xdr:nvSpPr>
        <xdr:cNvPr id="746" name="楕円 745">
          <a:extLst>
            <a:ext uri="{FF2B5EF4-FFF2-40B4-BE49-F238E27FC236}">
              <a16:creationId xmlns:a16="http://schemas.microsoft.com/office/drawing/2014/main" id="{FF8FABE6-8BFE-4A94-B8A0-FA40E3CEC722}"/>
            </a:ext>
          </a:extLst>
        </xdr:cNvPr>
        <xdr:cNvSpPr/>
      </xdr:nvSpPr>
      <xdr:spPr>
        <a:xfrm>
          <a:off x="16268700" y="18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88916</xdr:rowOff>
    </xdr:from>
    <xdr:ext cx="405111" cy="259045"/>
    <xdr:sp macro="" textlink="">
      <xdr:nvSpPr>
        <xdr:cNvPr id="747" name="【庁舎】&#10;有形固定資産減価償却率該当値テキスト">
          <a:extLst>
            <a:ext uri="{FF2B5EF4-FFF2-40B4-BE49-F238E27FC236}">
              <a16:creationId xmlns:a16="http://schemas.microsoft.com/office/drawing/2014/main" id="{081E2EF0-90EE-45EE-80C3-AC8AE51907DC}"/>
            </a:ext>
          </a:extLst>
        </xdr:cNvPr>
        <xdr:cNvSpPr txBox="1"/>
      </xdr:nvSpPr>
      <xdr:spPr>
        <a:xfrm>
          <a:off x="16357600"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90170</xdr:rowOff>
    </xdr:from>
    <xdr:to>
      <xdr:col>81</xdr:col>
      <xdr:colOff>101600</xdr:colOff>
      <xdr:row>106</xdr:row>
      <xdr:rowOff>20320</xdr:rowOff>
    </xdr:to>
    <xdr:sp macro="" textlink="">
      <xdr:nvSpPr>
        <xdr:cNvPr id="748" name="楕円 747">
          <a:extLst>
            <a:ext uri="{FF2B5EF4-FFF2-40B4-BE49-F238E27FC236}">
              <a16:creationId xmlns:a16="http://schemas.microsoft.com/office/drawing/2014/main" id="{B2D15CFB-D4BC-4868-A4F8-4276FCF2BAF5}"/>
            </a:ext>
          </a:extLst>
        </xdr:cNvPr>
        <xdr:cNvSpPr/>
      </xdr:nvSpPr>
      <xdr:spPr>
        <a:xfrm>
          <a:off x="1543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140970</xdr:rowOff>
    </xdr:from>
    <xdr:to>
      <xdr:col>85</xdr:col>
      <xdr:colOff>127000</xdr:colOff>
      <xdr:row>105</xdr:row>
      <xdr:rowOff>161289</xdr:rowOff>
    </xdr:to>
    <xdr:cxnSp macro="">
      <xdr:nvCxnSpPr>
        <xdr:cNvPr id="749" name="直線コネクタ 748">
          <a:extLst>
            <a:ext uri="{FF2B5EF4-FFF2-40B4-BE49-F238E27FC236}">
              <a16:creationId xmlns:a16="http://schemas.microsoft.com/office/drawing/2014/main" id="{7F5BDBF2-93DE-418C-AEC8-E4FEF14DF908}"/>
            </a:ext>
          </a:extLst>
        </xdr:cNvPr>
        <xdr:cNvCxnSpPr/>
      </xdr:nvCxnSpPr>
      <xdr:spPr>
        <a:xfrm>
          <a:off x="15481300" y="1814322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50" name="楕円 749">
          <a:extLst>
            <a:ext uri="{FF2B5EF4-FFF2-40B4-BE49-F238E27FC236}">
              <a16:creationId xmlns:a16="http://schemas.microsoft.com/office/drawing/2014/main" id="{FD195AE7-786D-4F0A-AFAA-48F0A23CA84A}"/>
            </a:ext>
          </a:extLst>
        </xdr:cNvPr>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140970</xdr:rowOff>
    </xdr:to>
    <xdr:cxnSp macro="">
      <xdr:nvCxnSpPr>
        <xdr:cNvPr id="751" name="直線コネクタ 750">
          <a:extLst>
            <a:ext uri="{FF2B5EF4-FFF2-40B4-BE49-F238E27FC236}">
              <a16:creationId xmlns:a16="http://schemas.microsoft.com/office/drawing/2014/main" id="{E3746EC8-2EE7-41E2-8651-3D4BF9EE1977}"/>
            </a:ext>
          </a:extLst>
        </xdr:cNvPr>
        <xdr:cNvCxnSpPr/>
      </xdr:nvCxnSpPr>
      <xdr:spPr>
        <a:xfrm>
          <a:off x="14592300" y="18124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752" name="楕円 751">
          <a:extLst>
            <a:ext uri="{FF2B5EF4-FFF2-40B4-BE49-F238E27FC236}">
              <a16:creationId xmlns:a16="http://schemas.microsoft.com/office/drawing/2014/main" id="{38246AB1-343B-45EB-93D7-4C3198E55900}"/>
            </a:ext>
          </a:extLst>
        </xdr:cNvPr>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121920</xdr:rowOff>
    </xdr:to>
    <xdr:cxnSp macro="">
      <xdr:nvCxnSpPr>
        <xdr:cNvPr id="753" name="直線コネクタ 752">
          <a:extLst>
            <a:ext uri="{FF2B5EF4-FFF2-40B4-BE49-F238E27FC236}">
              <a16:creationId xmlns:a16="http://schemas.microsoft.com/office/drawing/2014/main" id="{CDA42FC5-F3B7-4DFC-9035-4E8C5375C465}"/>
            </a:ext>
          </a:extLst>
        </xdr:cNvPr>
        <xdr:cNvCxnSpPr/>
      </xdr:nvCxnSpPr>
      <xdr:spPr>
        <a:xfrm>
          <a:off x="13703300" y="18105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54" name="n_1aveValue【庁舎】&#10;有形固定資産減価償却率">
          <a:extLst>
            <a:ext uri="{FF2B5EF4-FFF2-40B4-BE49-F238E27FC236}">
              <a16:creationId xmlns:a16="http://schemas.microsoft.com/office/drawing/2014/main" id="{52DB9AD4-E981-4D6F-A4A3-619306F877BF}"/>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55" name="n_2aveValue【庁舎】&#10;有形固定資産減価償却率">
          <a:extLst>
            <a:ext uri="{FF2B5EF4-FFF2-40B4-BE49-F238E27FC236}">
              <a16:creationId xmlns:a16="http://schemas.microsoft.com/office/drawing/2014/main" id="{F67A7CF2-DE71-4049-A44F-9C43B82DB59F}"/>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56" name="n_3aveValue【庁舎】&#10;有形固定資産減価償却率">
          <a:extLst>
            <a:ext uri="{FF2B5EF4-FFF2-40B4-BE49-F238E27FC236}">
              <a16:creationId xmlns:a16="http://schemas.microsoft.com/office/drawing/2014/main" id="{EF4AA092-FBC9-47FE-B905-32E4E5F479D8}"/>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57" name="n_4aveValue【庁舎】&#10;有形固定資産減価償却率">
          <a:extLst>
            <a:ext uri="{FF2B5EF4-FFF2-40B4-BE49-F238E27FC236}">
              <a16:creationId xmlns:a16="http://schemas.microsoft.com/office/drawing/2014/main" id="{13AECC36-2DED-4344-91CB-2A5A1CD5291D}"/>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11447</xdr:rowOff>
    </xdr:from>
    <xdr:ext cx="405111" cy="259045"/>
    <xdr:sp macro="" textlink="">
      <xdr:nvSpPr>
        <xdr:cNvPr id="758" name="n_1mainValue【庁舎】&#10;有形固定資産減価償却率">
          <a:extLst>
            <a:ext uri="{FF2B5EF4-FFF2-40B4-BE49-F238E27FC236}">
              <a16:creationId xmlns:a16="http://schemas.microsoft.com/office/drawing/2014/main" id="{4EF08523-6E75-4349-AC68-11CA62B1BA9D}"/>
            </a:ext>
          </a:extLst>
        </xdr:cNvPr>
        <xdr:cNvSpPr txBox="1"/>
      </xdr:nvSpPr>
      <xdr:spPr>
        <a:xfrm>
          <a:off x="15266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59" name="n_2mainValue【庁舎】&#10;有形固定資産減価償却率">
          <a:extLst>
            <a:ext uri="{FF2B5EF4-FFF2-40B4-BE49-F238E27FC236}">
              <a16:creationId xmlns:a16="http://schemas.microsoft.com/office/drawing/2014/main" id="{D228ED8B-9443-4C8B-8F2A-9B2321D25020}"/>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760" name="n_3mainValue【庁舎】&#10;有形固定資産減価償却率">
          <a:extLst>
            <a:ext uri="{FF2B5EF4-FFF2-40B4-BE49-F238E27FC236}">
              <a16:creationId xmlns:a16="http://schemas.microsoft.com/office/drawing/2014/main" id="{DD738402-9C80-429D-8EE1-9E2C33F63CB1}"/>
            </a:ext>
          </a:extLst>
        </xdr:cNvPr>
        <xdr:cNvSpPr txBox="1"/>
      </xdr:nvSpPr>
      <xdr:spPr>
        <a:xfrm>
          <a:off x="13500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a:extLst>
            <a:ext uri="{FF2B5EF4-FFF2-40B4-BE49-F238E27FC236}">
              <a16:creationId xmlns:a16="http://schemas.microsoft.com/office/drawing/2014/main" id="{95229D39-09AD-43B4-8CE9-9FF11E9009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a:extLst>
            <a:ext uri="{FF2B5EF4-FFF2-40B4-BE49-F238E27FC236}">
              <a16:creationId xmlns:a16="http://schemas.microsoft.com/office/drawing/2014/main" id="{57F49573-04AD-4FA5-A368-79FCC55296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a:extLst>
            <a:ext uri="{FF2B5EF4-FFF2-40B4-BE49-F238E27FC236}">
              <a16:creationId xmlns:a16="http://schemas.microsoft.com/office/drawing/2014/main" id="{96B12811-E23E-4143-9CF6-40D424FE8F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a:extLst>
            <a:ext uri="{FF2B5EF4-FFF2-40B4-BE49-F238E27FC236}">
              <a16:creationId xmlns:a16="http://schemas.microsoft.com/office/drawing/2014/main" id="{FD29FC95-7574-4EB0-8484-FD3E40015A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a:extLst>
            <a:ext uri="{FF2B5EF4-FFF2-40B4-BE49-F238E27FC236}">
              <a16:creationId xmlns:a16="http://schemas.microsoft.com/office/drawing/2014/main" id="{3530B6F5-9D51-4E20-B4B1-9F4ACF11F2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a:extLst>
            <a:ext uri="{FF2B5EF4-FFF2-40B4-BE49-F238E27FC236}">
              <a16:creationId xmlns:a16="http://schemas.microsoft.com/office/drawing/2014/main" id="{72DD097F-A620-4405-8823-C6FC1DABB1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a:extLst>
            <a:ext uri="{FF2B5EF4-FFF2-40B4-BE49-F238E27FC236}">
              <a16:creationId xmlns:a16="http://schemas.microsoft.com/office/drawing/2014/main" id="{25FF69B1-4601-455D-B068-013CCF5486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05E99763-0B1C-4240-8B2F-D19D5E34EE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8D81014C-9C4E-461F-87E1-CB758B1E44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5EEC97DE-B339-49FE-9345-BFD34A42DF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1" name="直線コネクタ 770">
          <a:extLst>
            <a:ext uri="{FF2B5EF4-FFF2-40B4-BE49-F238E27FC236}">
              <a16:creationId xmlns:a16="http://schemas.microsoft.com/office/drawing/2014/main" id="{92B20F80-EDB0-4692-8CEF-28178349C43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2" name="テキスト ボックス 771">
          <a:extLst>
            <a:ext uri="{FF2B5EF4-FFF2-40B4-BE49-F238E27FC236}">
              <a16:creationId xmlns:a16="http://schemas.microsoft.com/office/drawing/2014/main" id="{6CBD97CD-A244-4D2B-ACBF-D9BAD677DBF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3" name="直線コネクタ 772">
          <a:extLst>
            <a:ext uri="{FF2B5EF4-FFF2-40B4-BE49-F238E27FC236}">
              <a16:creationId xmlns:a16="http://schemas.microsoft.com/office/drawing/2014/main" id="{22ADA821-33AE-460B-AE2B-196A5A08F2C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4" name="テキスト ボックス 773">
          <a:extLst>
            <a:ext uri="{FF2B5EF4-FFF2-40B4-BE49-F238E27FC236}">
              <a16:creationId xmlns:a16="http://schemas.microsoft.com/office/drawing/2014/main" id="{91F62641-4FB7-4256-A229-53DDE0DADFF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5" name="直線コネクタ 774">
          <a:extLst>
            <a:ext uri="{FF2B5EF4-FFF2-40B4-BE49-F238E27FC236}">
              <a16:creationId xmlns:a16="http://schemas.microsoft.com/office/drawing/2014/main" id="{D1ED4420-7D90-4329-9CC8-E7A7130C2E6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6" name="テキスト ボックス 775">
          <a:extLst>
            <a:ext uri="{FF2B5EF4-FFF2-40B4-BE49-F238E27FC236}">
              <a16:creationId xmlns:a16="http://schemas.microsoft.com/office/drawing/2014/main" id="{52B1B7BB-9678-4EC2-93B5-FC7DB78AC3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7" name="直線コネクタ 776">
          <a:extLst>
            <a:ext uri="{FF2B5EF4-FFF2-40B4-BE49-F238E27FC236}">
              <a16:creationId xmlns:a16="http://schemas.microsoft.com/office/drawing/2014/main" id="{F99B847B-C6A6-4E57-AA08-9C912E4459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8" name="テキスト ボックス 777">
          <a:extLst>
            <a:ext uri="{FF2B5EF4-FFF2-40B4-BE49-F238E27FC236}">
              <a16:creationId xmlns:a16="http://schemas.microsoft.com/office/drawing/2014/main" id="{249A66C1-9C76-4686-9BCF-46282B0059B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9" name="直線コネクタ 778">
          <a:extLst>
            <a:ext uri="{FF2B5EF4-FFF2-40B4-BE49-F238E27FC236}">
              <a16:creationId xmlns:a16="http://schemas.microsoft.com/office/drawing/2014/main" id="{8BF8456D-2DA2-4A01-8726-6DA879898B9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0" name="テキスト ボックス 779">
          <a:extLst>
            <a:ext uri="{FF2B5EF4-FFF2-40B4-BE49-F238E27FC236}">
              <a16:creationId xmlns:a16="http://schemas.microsoft.com/office/drawing/2014/main" id="{00EA9772-AD42-4C00-BBC9-F54CB4A0BC0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96EE1026-D726-4D6A-AD6E-F5FC3532F5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5C1D524D-7788-4066-96BC-903C676E7F0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a:extLst>
            <a:ext uri="{FF2B5EF4-FFF2-40B4-BE49-F238E27FC236}">
              <a16:creationId xmlns:a16="http://schemas.microsoft.com/office/drawing/2014/main" id="{8BFBD477-D5AB-4E00-9CEB-FD019FA4C5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84" name="直線コネクタ 783">
          <a:extLst>
            <a:ext uri="{FF2B5EF4-FFF2-40B4-BE49-F238E27FC236}">
              <a16:creationId xmlns:a16="http://schemas.microsoft.com/office/drawing/2014/main" id="{3A142759-EDB5-4B44-8659-E678FD485214}"/>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85" name="【庁舎】&#10;一人当たり面積最小値テキスト">
          <a:extLst>
            <a:ext uri="{FF2B5EF4-FFF2-40B4-BE49-F238E27FC236}">
              <a16:creationId xmlns:a16="http://schemas.microsoft.com/office/drawing/2014/main" id="{DCC6BBF5-DA4F-437C-B44D-3C10066727BD}"/>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86" name="直線コネクタ 785">
          <a:extLst>
            <a:ext uri="{FF2B5EF4-FFF2-40B4-BE49-F238E27FC236}">
              <a16:creationId xmlns:a16="http://schemas.microsoft.com/office/drawing/2014/main" id="{14CBDE09-13AF-454A-B4CB-9CD3BAE3512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87" name="【庁舎】&#10;一人当たり面積最大値テキスト">
          <a:extLst>
            <a:ext uri="{FF2B5EF4-FFF2-40B4-BE49-F238E27FC236}">
              <a16:creationId xmlns:a16="http://schemas.microsoft.com/office/drawing/2014/main" id="{D4F6B1D8-3B5A-4B4E-8AAC-CABEB245D9E7}"/>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88" name="直線コネクタ 787">
          <a:extLst>
            <a:ext uri="{FF2B5EF4-FFF2-40B4-BE49-F238E27FC236}">
              <a16:creationId xmlns:a16="http://schemas.microsoft.com/office/drawing/2014/main" id="{B1F7AEC5-A627-4FD4-BA33-070EF26CE1E4}"/>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89" name="【庁舎】&#10;一人当たり面積平均値テキスト">
          <a:extLst>
            <a:ext uri="{FF2B5EF4-FFF2-40B4-BE49-F238E27FC236}">
              <a16:creationId xmlns:a16="http://schemas.microsoft.com/office/drawing/2014/main" id="{A51F2171-BF53-4F9F-ADEC-3809D47897F9}"/>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90" name="フローチャート: 判断 789">
          <a:extLst>
            <a:ext uri="{FF2B5EF4-FFF2-40B4-BE49-F238E27FC236}">
              <a16:creationId xmlns:a16="http://schemas.microsoft.com/office/drawing/2014/main" id="{175E09A5-02F0-455F-B8CF-6520E5D8F9EE}"/>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91" name="フローチャート: 判断 790">
          <a:extLst>
            <a:ext uri="{FF2B5EF4-FFF2-40B4-BE49-F238E27FC236}">
              <a16:creationId xmlns:a16="http://schemas.microsoft.com/office/drawing/2014/main" id="{026F7B07-B025-4560-BBF6-4D2595F7918F}"/>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92" name="フローチャート: 判断 791">
          <a:extLst>
            <a:ext uri="{FF2B5EF4-FFF2-40B4-BE49-F238E27FC236}">
              <a16:creationId xmlns:a16="http://schemas.microsoft.com/office/drawing/2014/main" id="{4831C20C-1DF6-42E1-A502-D247BE346E4D}"/>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93" name="フローチャート: 判断 792">
          <a:extLst>
            <a:ext uri="{FF2B5EF4-FFF2-40B4-BE49-F238E27FC236}">
              <a16:creationId xmlns:a16="http://schemas.microsoft.com/office/drawing/2014/main" id="{0B0DAD1E-B6B4-4D47-B3D2-337993C70F28}"/>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94" name="フローチャート: 判断 793">
          <a:extLst>
            <a:ext uri="{FF2B5EF4-FFF2-40B4-BE49-F238E27FC236}">
              <a16:creationId xmlns:a16="http://schemas.microsoft.com/office/drawing/2014/main" id="{E0E2274D-9794-45DE-9135-8C6EDA7F1812}"/>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F63C14ED-580D-4E6B-98F9-973FB06E9F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13D032A-8F76-4722-8FF0-6558D4D22E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9C6DBC11-16FD-45C7-AAC7-4A30180245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7D32ACF2-C8EC-4D3B-9875-791E874C61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2E4E049-FE70-44D7-BB53-E5428069CF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47879</xdr:rowOff>
    </xdr:from>
    <xdr:to>
      <xdr:col>116</xdr:col>
      <xdr:colOff>114300</xdr:colOff>
      <xdr:row>106</xdr:row>
      <xdr:rowOff>149479</xdr:rowOff>
    </xdr:to>
    <xdr:sp macro="" textlink="">
      <xdr:nvSpPr>
        <xdr:cNvPr id="800" name="楕円 799">
          <a:extLst>
            <a:ext uri="{FF2B5EF4-FFF2-40B4-BE49-F238E27FC236}">
              <a16:creationId xmlns:a16="http://schemas.microsoft.com/office/drawing/2014/main" id="{92C5204E-C515-4BDC-957A-C53E125C0C4B}"/>
            </a:ext>
          </a:extLst>
        </xdr:cNvPr>
        <xdr:cNvSpPr/>
      </xdr:nvSpPr>
      <xdr:spPr>
        <a:xfrm>
          <a:off x="22110700" y="182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70756</xdr:rowOff>
    </xdr:from>
    <xdr:ext cx="469744" cy="259045"/>
    <xdr:sp macro="" textlink="">
      <xdr:nvSpPr>
        <xdr:cNvPr id="801" name="【庁舎】&#10;一人当たり面積該当値テキスト">
          <a:extLst>
            <a:ext uri="{FF2B5EF4-FFF2-40B4-BE49-F238E27FC236}">
              <a16:creationId xmlns:a16="http://schemas.microsoft.com/office/drawing/2014/main" id="{1931E290-D0FD-4636-A623-70549B157E20}"/>
            </a:ext>
          </a:extLst>
        </xdr:cNvPr>
        <xdr:cNvSpPr txBox="1"/>
      </xdr:nvSpPr>
      <xdr:spPr>
        <a:xfrm>
          <a:off x="22199600"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63881</xdr:rowOff>
    </xdr:from>
    <xdr:to>
      <xdr:col>112</xdr:col>
      <xdr:colOff>38100</xdr:colOff>
      <xdr:row>106</xdr:row>
      <xdr:rowOff>165481</xdr:rowOff>
    </xdr:to>
    <xdr:sp macro="" textlink="">
      <xdr:nvSpPr>
        <xdr:cNvPr id="802" name="楕円 801">
          <a:extLst>
            <a:ext uri="{FF2B5EF4-FFF2-40B4-BE49-F238E27FC236}">
              <a16:creationId xmlns:a16="http://schemas.microsoft.com/office/drawing/2014/main" id="{D07B2A02-52C4-4877-B6A0-85ACECC48185}"/>
            </a:ext>
          </a:extLst>
        </xdr:cNvPr>
        <xdr:cNvSpPr/>
      </xdr:nvSpPr>
      <xdr:spPr>
        <a:xfrm>
          <a:off x="21272500" y="182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98679</xdr:rowOff>
    </xdr:from>
    <xdr:to>
      <xdr:col>116</xdr:col>
      <xdr:colOff>63500</xdr:colOff>
      <xdr:row>106</xdr:row>
      <xdr:rowOff>114681</xdr:rowOff>
    </xdr:to>
    <xdr:cxnSp macro="">
      <xdr:nvCxnSpPr>
        <xdr:cNvPr id="803" name="直線コネクタ 802">
          <a:extLst>
            <a:ext uri="{FF2B5EF4-FFF2-40B4-BE49-F238E27FC236}">
              <a16:creationId xmlns:a16="http://schemas.microsoft.com/office/drawing/2014/main" id="{6F599654-61A7-4E49-BE50-70841FD149B0}"/>
            </a:ext>
          </a:extLst>
        </xdr:cNvPr>
        <xdr:cNvCxnSpPr/>
      </xdr:nvCxnSpPr>
      <xdr:spPr>
        <a:xfrm flipV="1">
          <a:off x="21323300" y="1827237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74930</xdr:rowOff>
    </xdr:from>
    <xdr:to>
      <xdr:col>107</xdr:col>
      <xdr:colOff>101600</xdr:colOff>
      <xdr:row>107</xdr:row>
      <xdr:rowOff>5080</xdr:rowOff>
    </xdr:to>
    <xdr:sp macro="" textlink="">
      <xdr:nvSpPr>
        <xdr:cNvPr id="804" name="楕円 803">
          <a:extLst>
            <a:ext uri="{FF2B5EF4-FFF2-40B4-BE49-F238E27FC236}">
              <a16:creationId xmlns:a16="http://schemas.microsoft.com/office/drawing/2014/main" id="{F5EC4F20-C97E-455A-A90F-4EA331077E0F}"/>
            </a:ext>
          </a:extLst>
        </xdr:cNvPr>
        <xdr:cNvSpPr/>
      </xdr:nvSpPr>
      <xdr:spPr>
        <a:xfrm>
          <a:off x="20383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114681</xdr:rowOff>
    </xdr:from>
    <xdr:to>
      <xdr:col>111</xdr:col>
      <xdr:colOff>177800</xdr:colOff>
      <xdr:row>106</xdr:row>
      <xdr:rowOff>125730</xdr:rowOff>
    </xdr:to>
    <xdr:cxnSp macro="">
      <xdr:nvCxnSpPr>
        <xdr:cNvPr id="805" name="直線コネクタ 804">
          <a:extLst>
            <a:ext uri="{FF2B5EF4-FFF2-40B4-BE49-F238E27FC236}">
              <a16:creationId xmlns:a16="http://schemas.microsoft.com/office/drawing/2014/main" id="{287DB380-A0F1-4CDF-A6B5-BC606EFAA897}"/>
            </a:ext>
          </a:extLst>
        </xdr:cNvPr>
        <xdr:cNvCxnSpPr/>
      </xdr:nvCxnSpPr>
      <xdr:spPr>
        <a:xfrm flipV="1">
          <a:off x="20434300" y="1828838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06" name="楕円 805">
          <a:extLst>
            <a:ext uri="{FF2B5EF4-FFF2-40B4-BE49-F238E27FC236}">
              <a16:creationId xmlns:a16="http://schemas.microsoft.com/office/drawing/2014/main" id="{838F473A-7D2E-44D7-BA6F-6450ED9617B3}"/>
            </a:ext>
          </a:extLst>
        </xdr:cNvPr>
        <xdr:cNvSpPr/>
      </xdr:nvSpPr>
      <xdr:spPr>
        <a:xfrm>
          <a:off x="19494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125730</xdr:rowOff>
    </xdr:from>
    <xdr:to>
      <xdr:col>107</xdr:col>
      <xdr:colOff>50800</xdr:colOff>
      <xdr:row>106</xdr:row>
      <xdr:rowOff>131063</xdr:rowOff>
    </xdr:to>
    <xdr:cxnSp macro="">
      <xdr:nvCxnSpPr>
        <xdr:cNvPr id="807" name="直線コネクタ 806">
          <a:extLst>
            <a:ext uri="{FF2B5EF4-FFF2-40B4-BE49-F238E27FC236}">
              <a16:creationId xmlns:a16="http://schemas.microsoft.com/office/drawing/2014/main" id="{6FAC7612-1C45-4F02-9E9B-B916433B3613}"/>
            </a:ext>
          </a:extLst>
        </xdr:cNvPr>
        <xdr:cNvCxnSpPr/>
      </xdr:nvCxnSpPr>
      <xdr:spPr>
        <a:xfrm flipV="1">
          <a:off x="19545300" y="1829943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808" name="n_1aveValue【庁舎】&#10;一人当たり面積">
          <a:extLst>
            <a:ext uri="{FF2B5EF4-FFF2-40B4-BE49-F238E27FC236}">
              <a16:creationId xmlns:a16="http://schemas.microsoft.com/office/drawing/2014/main" id="{17DAB8C0-807A-4A7B-BA2B-1D131AC13F1F}"/>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09" name="n_2aveValue【庁舎】&#10;一人当たり面積">
          <a:extLst>
            <a:ext uri="{FF2B5EF4-FFF2-40B4-BE49-F238E27FC236}">
              <a16:creationId xmlns:a16="http://schemas.microsoft.com/office/drawing/2014/main" id="{654D88C7-36D7-4142-ADDD-2870B3B0753D}"/>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810" name="n_3aveValue【庁舎】&#10;一人当たり面積">
          <a:extLst>
            <a:ext uri="{FF2B5EF4-FFF2-40B4-BE49-F238E27FC236}">
              <a16:creationId xmlns:a16="http://schemas.microsoft.com/office/drawing/2014/main" id="{A75CA2F8-9380-415B-8A8D-DE4548A050C1}"/>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11" name="n_4aveValue【庁舎】&#10;一人当たり面積">
          <a:extLst>
            <a:ext uri="{FF2B5EF4-FFF2-40B4-BE49-F238E27FC236}">
              <a16:creationId xmlns:a16="http://schemas.microsoft.com/office/drawing/2014/main" id="{9F372681-0E8C-4FF3-8822-0B69F7DE000D}"/>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10558</xdr:rowOff>
    </xdr:from>
    <xdr:ext cx="469744" cy="259045"/>
    <xdr:sp macro="" textlink="">
      <xdr:nvSpPr>
        <xdr:cNvPr id="812" name="n_1mainValue【庁舎】&#10;一人当たり面積">
          <a:extLst>
            <a:ext uri="{FF2B5EF4-FFF2-40B4-BE49-F238E27FC236}">
              <a16:creationId xmlns:a16="http://schemas.microsoft.com/office/drawing/2014/main" id="{E64B73E7-76CB-4151-8697-7D070B9C29AA}"/>
            </a:ext>
          </a:extLst>
        </xdr:cNvPr>
        <xdr:cNvSpPr txBox="1"/>
      </xdr:nvSpPr>
      <xdr:spPr>
        <a:xfrm>
          <a:off x="21075727" y="180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813" name="n_2mainValue【庁舎】&#10;一人当たり面積">
          <a:extLst>
            <a:ext uri="{FF2B5EF4-FFF2-40B4-BE49-F238E27FC236}">
              <a16:creationId xmlns:a16="http://schemas.microsoft.com/office/drawing/2014/main" id="{F84EC538-B24F-4C80-ACDA-778540C4CB60}"/>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14" name="n_3mainValue【庁舎】&#10;一人当たり面積">
          <a:extLst>
            <a:ext uri="{FF2B5EF4-FFF2-40B4-BE49-F238E27FC236}">
              <a16:creationId xmlns:a16="http://schemas.microsoft.com/office/drawing/2014/main" id="{791D3305-A9AE-4FBA-82FA-016E18855928}"/>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a:extLst>
            <a:ext uri="{FF2B5EF4-FFF2-40B4-BE49-F238E27FC236}">
              <a16:creationId xmlns:a16="http://schemas.microsoft.com/office/drawing/2014/main" id="{44D01DD8-4EE5-47A5-80F5-6980BF703C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a:extLst>
            <a:ext uri="{FF2B5EF4-FFF2-40B4-BE49-F238E27FC236}">
              <a16:creationId xmlns:a16="http://schemas.microsoft.com/office/drawing/2014/main" id="{38E57C7D-2505-4E02-8768-A0C46A176A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a:extLst>
            <a:ext uri="{FF2B5EF4-FFF2-40B4-BE49-F238E27FC236}">
              <a16:creationId xmlns:a16="http://schemas.microsoft.com/office/drawing/2014/main" id="{DFC386A1-308E-4781-BF80-A42181AAB3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全般的に類似団体と比率が平均より高い水準にある。これは本町の特殊事情である人口密度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が極めて低いことが大きな要因としてあげられる。</a:t>
          </a:r>
          <a:endParaRPr lang="ja-JP" altLang="ja-JP" sz="1400">
            <a:effectLst/>
          </a:endParaRPr>
        </a:p>
        <a:p>
          <a:r>
            <a:rPr kumimoji="1" lang="ja-JP" altLang="ja-JP" sz="1100">
              <a:solidFill>
                <a:schemeClr val="dk1"/>
              </a:solidFill>
              <a:effectLst/>
              <a:latin typeface="+mn-lt"/>
              <a:ea typeface="+mn-ea"/>
              <a:cs typeface="+mn-cs"/>
            </a:rPr>
            <a:t>　とりわけ、有形固定資産減価償却率が高い施設は橋りょう・トンネル、学校施設、公民館であり、それに伴う一人当たりの面積も大きくなっている。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基本的には、</a:t>
          </a:r>
          <a:r>
            <a:rPr kumimoji="1" lang="ja-JP" altLang="ja-JP" sz="1100">
              <a:solidFill>
                <a:schemeClr val="dk1"/>
              </a:solidFill>
              <a:effectLst/>
              <a:latin typeface="+mn-lt"/>
              <a:ea typeface="+mn-ea"/>
              <a:cs typeface="+mn-cs"/>
            </a:rPr>
            <a:t>過疎化、少子高齢化、施設の老朽化が進んでいることから、学校施設においては児童一人あたりの面積が特に高くなっており、中学校は築４０年以上経過していることから大規模改修や耐震化工事を行いながら使用していることが要因としてあげ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体育館・プールにおいては、町民プールを令和元年度に整備した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低下</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公</a:t>
          </a:r>
          <a:r>
            <a:rPr kumimoji="1" lang="ja-JP" altLang="ja-JP" sz="1100">
              <a:solidFill>
                <a:schemeClr val="dk1"/>
              </a:solidFill>
              <a:effectLst/>
              <a:latin typeface="+mn-lt"/>
              <a:ea typeface="+mn-ea"/>
              <a:cs typeface="+mn-cs"/>
            </a:rPr>
            <a:t>営住宅については、老朽化が進んでいる住宅も多いため、計画的に取り壊し、建て替えを実施する予定であるため、今後は減少傾向となることが想定される。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O47" sqref="O47:P4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4496699</v>
      </c>
      <c r="BO4" s="462"/>
      <c r="BP4" s="462"/>
      <c r="BQ4" s="462"/>
      <c r="BR4" s="462"/>
      <c r="BS4" s="462"/>
      <c r="BT4" s="462"/>
      <c r="BU4" s="463"/>
      <c r="BV4" s="461">
        <v>3901537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4.0999999999999996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4398765</v>
      </c>
      <c r="BO5" s="467"/>
      <c r="BP5" s="467"/>
      <c r="BQ5" s="467"/>
      <c r="BR5" s="467"/>
      <c r="BS5" s="467"/>
      <c r="BT5" s="467"/>
      <c r="BU5" s="468"/>
      <c r="BV5" s="466">
        <v>3775006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88.4</v>
      </c>
      <c r="CU5" s="437"/>
      <c r="CV5" s="437"/>
      <c r="CW5" s="437"/>
      <c r="CX5" s="437"/>
      <c r="CY5" s="437"/>
      <c r="CZ5" s="437"/>
      <c r="DA5" s="438"/>
      <c r="DB5" s="436">
        <v>90.4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97934</v>
      </c>
      <c r="BO6" s="467"/>
      <c r="BP6" s="467"/>
      <c r="BQ6" s="467"/>
      <c r="BR6" s="467"/>
      <c r="BS6" s="467"/>
      <c r="BT6" s="467"/>
      <c r="BU6" s="468"/>
      <c r="BV6" s="466">
        <v>126531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90.7</v>
      </c>
      <c r="CU6" s="620"/>
      <c r="CV6" s="620"/>
      <c r="CW6" s="620"/>
      <c r="CX6" s="620"/>
      <c r="CY6" s="620"/>
      <c r="CZ6" s="620"/>
      <c r="DA6" s="621"/>
      <c r="DB6" s="619">
        <v>93.7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325</v>
      </c>
      <c r="BO7" s="467"/>
      <c r="BP7" s="467"/>
      <c r="BQ7" s="467"/>
      <c r="BR7" s="467"/>
      <c r="BS7" s="467"/>
      <c r="BT7" s="467"/>
      <c r="BU7" s="468"/>
      <c r="BV7" s="466">
        <v>29584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2394038</v>
      </c>
      <c r="CU7" s="467"/>
      <c r="CV7" s="467"/>
      <c r="CW7" s="467"/>
      <c r="CX7" s="467"/>
      <c r="CY7" s="467"/>
      <c r="CZ7" s="467"/>
      <c r="DA7" s="468"/>
      <c r="DB7" s="466">
        <v>2340475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97609</v>
      </c>
      <c r="BO8" s="467"/>
      <c r="BP8" s="467"/>
      <c r="BQ8" s="467"/>
      <c r="BR8" s="467"/>
      <c r="BS8" s="467"/>
      <c r="BT8" s="467"/>
      <c r="BU8" s="468"/>
      <c r="BV8" s="466">
        <v>96947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0.11</v>
      </c>
      <c r="CU8" s="580"/>
      <c r="CV8" s="580"/>
      <c r="CW8" s="580"/>
      <c r="CX8" s="580"/>
      <c r="CY8" s="580"/>
      <c r="CZ8" s="580"/>
      <c r="DA8" s="581"/>
      <c r="DB8" s="579">
        <v>0.1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1525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101</v>
      </c>
      <c r="AV9" s="524"/>
      <c r="AW9" s="524"/>
      <c r="AX9" s="524"/>
      <c r="AY9" s="446" t="s">
        <v>115</v>
      </c>
      <c r="AZ9" s="447"/>
      <c r="BA9" s="447"/>
      <c r="BB9" s="447"/>
      <c r="BC9" s="447"/>
      <c r="BD9" s="447"/>
      <c r="BE9" s="447"/>
      <c r="BF9" s="447"/>
      <c r="BG9" s="447"/>
      <c r="BH9" s="447"/>
      <c r="BI9" s="447"/>
      <c r="BJ9" s="447"/>
      <c r="BK9" s="447"/>
      <c r="BL9" s="447"/>
      <c r="BM9" s="448"/>
      <c r="BN9" s="466">
        <v>662</v>
      </c>
      <c r="BO9" s="467"/>
      <c r="BP9" s="467"/>
      <c r="BQ9" s="467"/>
      <c r="BR9" s="467"/>
      <c r="BS9" s="467"/>
      <c r="BT9" s="467"/>
      <c r="BU9" s="468"/>
      <c r="BV9" s="466">
        <v>8180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17.399999999999999</v>
      </c>
      <c r="CU9" s="437"/>
      <c r="CV9" s="437"/>
      <c r="CW9" s="437"/>
      <c r="CX9" s="437"/>
      <c r="CY9" s="437"/>
      <c r="CZ9" s="437"/>
      <c r="DA9" s="438"/>
      <c r="DB9" s="436">
        <v>13.5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1710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591</v>
      </c>
      <c r="BO10" s="467"/>
      <c r="BP10" s="467"/>
      <c r="BQ10" s="467"/>
      <c r="BR10" s="467"/>
      <c r="BS10" s="467"/>
      <c r="BT10" s="467"/>
      <c r="BU10" s="468"/>
      <c r="BV10" s="466">
        <v>953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1447</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93</v>
      </c>
      <c r="AV12" s="524"/>
      <c r="AW12" s="524"/>
      <c r="AX12" s="524"/>
      <c r="AY12" s="446" t="s">
        <v>134</v>
      </c>
      <c r="AZ12" s="447"/>
      <c r="BA12" s="447"/>
      <c r="BB12" s="447"/>
      <c r="BC12" s="447"/>
      <c r="BD12" s="447"/>
      <c r="BE12" s="447"/>
      <c r="BF12" s="447"/>
      <c r="BG12" s="447"/>
      <c r="BH12" s="447"/>
      <c r="BI12" s="447"/>
      <c r="BJ12" s="447"/>
      <c r="BK12" s="447"/>
      <c r="BL12" s="447"/>
      <c r="BM12" s="448"/>
      <c r="BN12" s="466">
        <v>3000</v>
      </c>
      <c r="BO12" s="467"/>
      <c r="BP12" s="467"/>
      <c r="BQ12" s="467"/>
      <c r="BR12" s="467"/>
      <c r="BS12" s="467"/>
      <c r="BT12" s="467"/>
      <c r="BU12" s="468"/>
      <c r="BV12" s="466">
        <v>220000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1445</v>
      </c>
      <c r="S13" s="570"/>
      <c r="T13" s="570"/>
      <c r="U13" s="570"/>
      <c r="V13" s="571"/>
      <c r="W13" s="557" t="s">
        <v>138</v>
      </c>
      <c r="X13" s="479"/>
      <c r="Y13" s="479"/>
      <c r="Z13" s="479"/>
      <c r="AA13" s="479"/>
      <c r="AB13" s="480"/>
      <c r="AC13" s="442">
        <v>264</v>
      </c>
      <c r="AD13" s="443"/>
      <c r="AE13" s="443"/>
      <c r="AF13" s="443"/>
      <c r="AG13" s="444"/>
      <c r="AH13" s="442">
        <v>306</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-1747</v>
      </c>
      <c r="BO13" s="467"/>
      <c r="BP13" s="467"/>
      <c r="BQ13" s="467"/>
      <c r="BR13" s="467"/>
      <c r="BS13" s="467"/>
      <c r="BT13" s="467"/>
      <c r="BU13" s="468"/>
      <c r="BV13" s="466">
        <v>-210867</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v>
      </c>
      <c r="CU13" s="437"/>
      <c r="CV13" s="437"/>
      <c r="CW13" s="437"/>
      <c r="CX13" s="437"/>
      <c r="CY13" s="437"/>
      <c r="CZ13" s="437"/>
      <c r="DA13" s="438"/>
      <c r="DB13" s="436">
        <v>-0.2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1508</v>
      </c>
      <c r="S14" s="570"/>
      <c r="T14" s="570"/>
      <c r="U14" s="570"/>
      <c r="V14" s="571"/>
      <c r="W14" s="572"/>
      <c r="X14" s="482"/>
      <c r="Y14" s="482"/>
      <c r="Z14" s="482"/>
      <c r="AA14" s="482"/>
      <c r="AB14" s="483"/>
      <c r="AC14" s="562">
        <v>33.5</v>
      </c>
      <c r="AD14" s="563"/>
      <c r="AE14" s="563"/>
      <c r="AF14" s="563"/>
      <c r="AG14" s="564"/>
      <c r="AH14" s="562">
        <v>35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1506</v>
      </c>
      <c r="S15" s="570"/>
      <c r="T15" s="570"/>
      <c r="U15" s="570"/>
      <c r="V15" s="571"/>
      <c r="W15" s="557" t="s">
        <v>146</v>
      </c>
      <c r="X15" s="479"/>
      <c r="Y15" s="479"/>
      <c r="Z15" s="479"/>
      <c r="AA15" s="479"/>
      <c r="AB15" s="480"/>
      <c r="AC15" s="442">
        <v>81</v>
      </c>
      <c r="AD15" s="443"/>
      <c r="AE15" s="443"/>
      <c r="AF15" s="443"/>
      <c r="AG15" s="444"/>
      <c r="AH15" s="442">
        <v>95</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240619</v>
      </c>
      <c r="BO15" s="462"/>
      <c r="BP15" s="462"/>
      <c r="BQ15" s="462"/>
      <c r="BR15" s="462"/>
      <c r="BS15" s="462"/>
      <c r="BT15" s="462"/>
      <c r="BU15" s="463"/>
      <c r="BV15" s="461">
        <v>252392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10.3</v>
      </c>
      <c r="AD16" s="563"/>
      <c r="AE16" s="563"/>
      <c r="AF16" s="563"/>
      <c r="AG16" s="564"/>
      <c r="AH16" s="562">
        <v>10.9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2287304</v>
      </c>
      <c r="BO16" s="467"/>
      <c r="BP16" s="467"/>
      <c r="BQ16" s="467"/>
      <c r="BR16" s="467"/>
      <c r="BS16" s="467"/>
      <c r="BT16" s="467"/>
      <c r="BU16" s="468"/>
      <c r="BV16" s="466">
        <v>2211568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442</v>
      </c>
      <c r="AD17" s="443"/>
      <c r="AE17" s="443"/>
      <c r="AF17" s="443"/>
      <c r="AG17" s="444"/>
      <c r="AH17" s="442">
        <v>474</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287976</v>
      </c>
      <c r="BO17" s="467"/>
      <c r="BP17" s="467"/>
      <c r="BQ17" s="467"/>
      <c r="BR17" s="467"/>
      <c r="BS17" s="467"/>
      <c r="BT17" s="467"/>
      <c r="BU17" s="468"/>
      <c r="BV17" s="466">
        <v>297960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767.04</v>
      </c>
      <c r="M18" s="531"/>
      <c r="N18" s="531"/>
      <c r="O18" s="531"/>
      <c r="P18" s="531"/>
      <c r="Q18" s="531"/>
      <c r="R18" s="532"/>
      <c r="S18" s="532"/>
      <c r="T18" s="532"/>
      <c r="U18" s="532"/>
      <c r="V18" s="533"/>
      <c r="W18" s="547"/>
      <c r="X18" s="548"/>
      <c r="Y18" s="548"/>
      <c r="Z18" s="548"/>
      <c r="AA18" s="548"/>
      <c r="AB18" s="558"/>
      <c r="AC18" s="430">
        <v>56.2</v>
      </c>
      <c r="AD18" s="431"/>
      <c r="AE18" s="431"/>
      <c r="AF18" s="431"/>
      <c r="AG18" s="534"/>
      <c r="AH18" s="430">
        <v>54.2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2122226</v>
      </c>
      <c r="BO18" s="467"/>
      <c r="BP18" s="467"/>
      <c r="BQ18" s="467"/>
      <c r="BR18" s="467"/>
      <c r="BS18" s="467"/>
      <c r="BT18" s="467"/>
      <c r="BU18" s="468"/>
      <c r="BV18" s="466">
        <v>2126548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2751836</v>
      </c>
      <c r="BO19" s="467"/>
      <c r="BP19" s="467"/>
      <c r="BQ19" s="467"/>
      <c r="BR19" s="467"/>
      <c r="BS19" s="467"/>
      <c r="BT19" s="467"/>
      <c r="BU19" s="468"/>
      <c r="BV19" s="466">
        <v>2934972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690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4747547</v>
      </c>
      <c r="BO23" s="467"/>
      <c r="BP23" s="467"/>
      <c r="BQ23" s="467"/>
      <c r="BR23" s="467"/>
      <c r="BS23" s="467"/>
      <c r="BT23" s="467"/>
      <c r="BU23" s="468"/>
      <c r="BV23" s="466">
        <v>4539150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6900</v>
      </c>
      <c r="R24" s="443"/>
      <c r="S24" s="443"/>
      <c r="T24" s="443"/>
      <c r="U24" s="443"/>
      <c r="V24" s="444"/>
      <c r="W24" s="508"/>
      <c r="X24" s="499"/>
      <c r="Y24" s="500"/>
      <c r="Z24" s="439" t="s">
        <v>170</v>
      </c>
      <c r="AA24" s="440"/>
      <c r="AB24" s="440"/>
      <c r="AC24" s="440"/>
      <c r="AD24" s="440"/>
      <c r="AE24" s="440"/>
      <c r="AF24" s="440"/>
      <c r="AG24" s="441"/>
      <c r="AH24" s="442">
        <v>63</v>
      </c>
      <c r="AI24" s="443"/>
      <c r="AJ24" s="443"/>
      <c r="AK24" s="443"/>
      <c r="AL24" s="444"/>
      <c r="AM24" s="442">
        <v>194544</v>
      </c>
      <c r="AN24" s="443"/>
      <c r="AO24" s="443"/>
      <c r="AP24" s="443"/>
      <c r="AQ24" s="443"/>
      <c r="AR24" s="444"/>
      <c r="AS24" s="442">
        <v>3088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3625018</v>
      </c>
      <c r="BO24" s="467"/>
      <c r="BP24" s="467"/>
      <c r="BQ24" s="467"/>
      <c r="BR24" s="467"/>
      <c r="BS24" s="467"/>
      <c r="BT24" s="467"/>
      <c r="BU24" s="468"/>
      <c r="BV24" s="466">
        <v>3464512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5800</v>
      </c>
      <c r="R25" s="443"/>
      <c r="S25" s="443"/>
      <c r="T25" s="443"/>
      <c r="U25" s="443"/>
      <c r="V25" s="444"/>
      <c r="W25" s="508"/>
      <c r="X25" s="499"/>
      <c r="Y25" s="500"/>
      <c r="Z25" s="439" t="s">
        <v>173</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169716</v>
      </c>
      <c r="BO25" s="462"/>
      <c r="BP25" s="462"/>
      <c r="BQ25" s="462"/>
      <c r="BR25" s="462"/>
      <c r="BS25" s="462"/>
      <c r="BT25" s="462"/>
      <c r="BU25" s="463"/>
      <c r="BV25" s="461">
        <v>77923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5400</v>
      </c>
      <c r="R26" s="443"/>
      <c r="S26" s="443"/>
      <c r="T26" s="443"/>
      <c r="U26" s="443"/>
      <c r="V26" s="444"/>
      <c r="W26" s="508"/>
      <c r="X26" s="499"/>
      <c r="Y26" s="500"/>
      <c r="Z26" s="439" t="s">
        <v>176</v>
      </c>
      <c r="AA26" s="521"/>
      <c r="AB26" s="521"/>
      <c r="AC26" s="521"/>
      <c r="AD26" s="521"/>
      <c r="AE26" s="521"/>
      <c r="AF26" s="521"/>
      <c r="AG26" s="522"/>
      <c r="AH26" s="442" t="s">
        <v>136</v>
      </c>
      <c r="AI26" s="443"/>
      <c r="AJ26" s="443"/>
      <c r="AK26" s="443"/>
      <c r="AL26" s="444"/>
      <c r="AM26" s="442" t="s">
        <v>136</v>
      </c>
      <c r="AN26" s="443"/>
      <c r="AO26" s="443"/>
      <c r="AP26" s="443"/>
      <c r="AQ26" s="443"/>
      <c r="AR26" s="444"/>
      <c r="AS26" s="442" t="s">
        <v>136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2540</v>
      </c>
      <c r="R27" s="443"/>
      <c r="S27" s="443"/>
      <c r="T27" s="443"/>
      <c r="U27" s="443"/>
      <c r="V27" s="444"/>
      <c r="W27" s="508"/>
      <c r="X27" s="499"/>
      <c r="Y27" s="500"/>
      <c r="Z27" s="439" t="s">
        <v>179</v>
      </c>
      <c r="AA27" s="440"/>
      <c r="AB27" s="440"/>
      <c r="AC27" s="440"/>
      <c r="AD27" s="440"/>
      <c r="AE27" s="440"/>
      <c r="AF27" s="440"/>
      <c r="AG27" s="441"/>
      <c r="AH27" s="442" t="s">
        <v>136</v>
      </c>
      <c r="AI27" s="443"/>
      <c r="AJ27" s="443"/>
      <c r="AK27" s="443"/>
      <c r="AL27" s="444"/>
      <c r="AM27" s="442" t="s">
        <v>136</v>
      </c>
      <c r="AN27" s="443"/>
      <c r="AO27" s="443"/>
      <c r="AP27" s="443"/>
      <c r="AQ27" s="443"/>
      <c r="AR27" s="444"/>
      <c r="AS27" s="442" t="s">
        <v>136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94413</v>
      </c>
      <c r="BO27" s="470"/>
      <c r="BP27" s="470"/>
      <c r="BQ27" s="470"/>
      <c r="BR27" s="470"/>
      <c r="BS27" s="470"/>
      <c r="BT27" s="470"/>
      <c r="BU27" s="471"/>
      <c r="BV27" s="469">
        <v>94333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2010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734459</v>
      </c>
      <c r="BO28" s="462"/>
      <c r="BP28" s="462"/>
      <c r="BQ28" s="462"/>
      <c r="BR28" s="462"/>
      <c r="BS28" s="462"/>
      <c r="BT28" s="462"/>
      <c r="BU28" s="463"/>
      <c r="BV28" s="461">
        <v>736868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7</v>
      </c>
      <c r="M29" s="443"/>
      <c r="N29" s="443"/>
      <c r="O29" s="443"/>
      <c r="P29" s="444"/>
      <c r="Q29" s="442">
        <v>1680</v>
      </c>
      <c r="R29" s="443"/>
      <c r="S29" s="443"/>
      <c r="T29" s="443"/>
      <c r="U29" s="443"/>
      <c r="V29" s="444"/>
      <c r="W29" s="509"/>
      <c r="X29" s="510"/>
      <c r="Y29" s="511"/>
      <c r="Z29" s="439" t="s">
        <v>185</v>
      </c>
      <c r="AA29" s="440"/>
      <c r="AB29" s="440"/>
      <c r="AC29" s="440"/>
      <c r="AD29" s="440"/>
      <c r="AE29" s="440"/>
      <c r="AF29" s="440"/>
      <c r="AG29" s="441"/>
      <c r="AH29" s="442">
        <v>63</v>
      </c>
      <c r="AI29" s="443"/>
      <c r="AJ29" s="443"/>
      <c r="AK29" s="443"/>
      <c r="AL29" s="444"/>
      <c r="AM29" s="442">
        <v>194544</v>
      </c>
      <c r="AN29" s="443"/>
      <c r="AO29" s="443"/>
      <c r="AP29" s="443"/>
      <c r="AQ29" s="443"/>
      <c r="AR29" s="444"/>
      <c r="AS29" s="442">
        <v>3088</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989230</v>
      </c>
      <c r="BO29" s="467"/>
      <c r="BP29" s="467"/>
      <c r="BQ29" s="467"/>
      <c r="BR29" s="467"/>
      <c r="BS29" s="467"/>
      <c r="BT29" s="467"/>
      <c r="BU29" s="468"/>
      <c r="BV29" s="466">
        <v>990234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95.5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2924974</v>
      </c>
      <c r="BO30" s="470"/>
      <c r="BP30" s="470"/>
      <c r="BQ30" s="470"/>
      <c r="BR30" s="470"/>
      <c r="BS30" s="470"/>
      <c r="BT30" s="470"/>
      <c r="BU30" s="471"/>
      <c r="BV30" s="469">
        <v>2923302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北空知衛生センター組合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ほろかない振興公社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奨学資金特別会計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IF('各会計、関係団体の財政状況及び健全化判断比率'!B32="","",'各会計、関係団体の財政状況及び健全化判断比率'!B32)</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上川教育研修センター組合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yOlcCd11vRaW4HvZSAZyD0PCUDE5STKlIOfhSSAZeJLw/LwuDHUn02DPKO4K/O05Xa16uL0TgE0rFIaiiNRWjQ==" saltValue="pVFwTbLt1BEsmyOfuesm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163980</v>
      </c>
      <c r="S5" s="734"/>
      <c r="T5" s="734"/>
      <c r="U5" s="734"/>
      <c r="V5" s="734"/>
      <c r="W5" s="734"/>
      <c r="X5" s="734"/>
      <c r="Y5" s="777"/>
      <c r="Z5" s="795">
        <v>3.6</v>
      </c>
      <c r="AA5" s="795"/>
      <c r="AB5" s="795"/>
      <c r="AC5" s="795"/>
      <c r="AD5" s="796">
        <v>163980</v>
      </c>
      <c r="AE5" s="796"/>
      <c r="AF5" s="796"/>
      <c r="AG5" s="796"/>
      <c r="AH5" s="796"/>
      <c r="AI5" s="796"/>
      <c r="AJ5" s="796"/>
      <c r="AK5" s="796"/>
      <c r="AL5" s="778">
        <v>7</v>
      </c>
      <c r="AM5" s="749"/>
      <c r="AN5" s="749"/>
      <c r="AO5" s="779"/>
      <c r="AP5" s="744" t="s">
        <v>223</v>
      </c>
      <c r="AQ5" s="745"/>
      <c r="AR5" s="745"/>
      <c r="AS5" s="745"/>
      <c r="AT5" s="745"/>
      <c r="AU5" s="745"/>
      <c r="AV5" s="745"/>
      <c r="AW5" s="745"/>
      <c r="AX5" s="745"/>
      <c r="AY5" s="745"/>
      <c r="AZ5" s="745"/>
      <c r="BA5" s="745"/>
      <c r="BB5" s="745"/>
      <c r="BC5" s="745"/>
      <c r="BD5" s="745"/>
      <c r="BE5" s="745"/>
      <c r="BF5" s="746"/>
      <c r="BG5" s="678">
        <v>162742</v>
      </c>
      <c r="BH5" s="679"/>
      <c r="BI5" s="679"/>
      <c r="BJ5" s="679"/>
      <c r="BK5" s="679"/>
      <c r="BL5" s="679"/>
      <c r="BM5" s="679"/>
      <c r="BN5" s="680"/>
      <c r="BO5" s="715">
        <v>99.2</v>
      </c>
      <c r="BP5" s="715"/>
      <c r="BQ5" s="715"/>
      <c r="BR5" s="715"/>
      <c r="BS5" s="716">
        <v>1660</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75919</v>
      </c>
      <c r="S6" s="679"/>
      <c r="T6" s="679"/>
      <c r="U6" s="679"/>
      <c r="V6" s="679"/>
      <c r="W6" s="679"/>
      <c r="X6" s="679"/>
      <c r="Y6" s="680"/>
      <c r="Z6" s="715">
        <v>1.7</v>
      </c>
      <c r="AA6" s="715"/>
      <c r="AB6" s="715"/>
      <c r="AC6" s="715"/>
      <c r="AD6" s="716">
        <v>75919</v>
      </c>
      <c r="AE6" s="716"/>
      <c r="AF6" s="716"/>
      <c r="AG6" s="716"/>
      <c r="AH6" s="716"/>
      <c r="AI6" s="716"/>
      <c r="AJ6" s="716"/>
      <c r="AK6" s="716"/>
      <c r="AL6" s="681">
        <v>3.2</v>
      </c>
      <c r="AM6" s="682"/>
      <c r="AN6" s="682"/>
      <c r="AO6" s="717"/>
      <c r="AP6" s="675" t="s">
        <v>228</v>
      </c>
      <c r="AQ6" s="676"/>
      <c r="AR6" s="676"/>
      <c r="AS6" s="676"/>
      <c r="AT6" s="676"/>
      <c r="AU6" s="676"/>
      <c r="AV6" s="676"/>
      <c r="AW6" s="676"/>
      <c r="AX6" s="676"/>
      <c r="AY6" s="676"/>
      <c r="AZ6" s="676"/>
      <c r="BA6" s="676"/>
      <c r="BB6" s="676"/>
      <c r="BC6" s="676"/>
      <c r="BD6" s="676"/>
      <c r="BE6" s="676"/>
      <c r="BF6" s="677"/>
      <c r="BG6" s="678">
        <v>162742</v>
      </c>
      <c r="BH6" s="679"/>
      <c r="BI6" s="679"/>
      <c r="BJ6" s="679"/>
      <c r="BK6" s="679"/>
      <c r="BL6" s="679"/>
      <c r="BM6" s="679"/>
      <c r="BN6" s="680"/>
      <c r="BO6" s="715">
        <v>99.2</v>
      </c>
      <c r="BP6" s="715"/>
      <c r="BQ6" s="715"/>
      <c r="BR6" s="715"/>
      <c r="BS6" s="716">
        <v>1660</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54878</v>
      </c>
      <c r="CS6" s="679"/>
      <c r="CT6" s="679"/>
      <c r="CU6" s="679"/>
      <c r="CV6" s="679"/>
      <c r="CW6" s="679"/>
      <c r="CX6" s="679"/>
      <c r="CY6" s="680"/>
      <c r="CZ6" s="778">
        <v>1.2</v>
      </c>
      <c r="DA6" s="749"/>
      <c r="DB6" s="749"/>
      <c r="DC6" s="781"/>
      <c r="DD6" s="684" t="s">
        <v>128</v>
      </c>
      <c r="DE6" s="679"/>
      <c r="DF6" s="679"/>
      <c r="DG6" s="679"/>
      <c r="DH6" s="679"/>
      <c r="DI6" s="679"/>
      <c r="DJ6" s="679"/>
      <c r="DK6" s="679"/>
      <c r="DL6" s="679"/>
      <c r="DM6" s="679"/>
      <c r="DN6" s="679"/>
      <c r="DO6" s="679"/>
      <c r="DP6" s="680"/>
      <c r="DQ6" s="684">
        <v>54878</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165</v>
      </c>
      <c r="S7" s="679"/>
      <c r="T7" s="679"/>
      <c r="U7" s="679"/>
      <c r="V7" s="679"/>
      <c r="W7" s="679"/>
      <c r="X7" s="679"/>
      <c r="Y7" s="680"/>
      <c r="Z7" s="715">
        <v>0</v>
      </c>
      <c r="AA7" s="715"/>
      <c r="AB7" s="715"/>
      <c r="AC7" s="715"/>
      <c r="AD7" s="716">
        <v>165</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82194</v>
      </c>
      <c r="BH7" s="679"/>
      <c r="BI7" s="679"/>
      <c r="BJ7" s="679"/>
      <c r="BK7" s="679"/>
      <c r="BL7" s="679"/>
      <c r="BM7" s="679"/>
      <c r="BN7" s="680"/>
      <c r="BO7" s="715">
        <v>50.1</v>
      </c>
      <c r="BP7" s="715"/>
      <c r="BQ7" s="715"/>
      <c r="BR7" s="715"/>
      <c r="BS7" s="716">
        <v>1660</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509347</v>
      </c>
      <c r="CS7" s="679"/>
      <c r="CT7" s="679"/>
      <c r="CU7" s="679"/>
      <c r="CV7" s="679"/>
      <c r="CW7" s="679"/>
      <c r="CX7" s="679"/>
      <c r="CY7" s="680"/>
      <c r="CZ7" s="715">
        <v>11.6</v>
      </c>
      <c r="DA7" s="715"/>
      <c r="DB7" s="715"/>
      <c r="DC7" s="715"/>
      <c r="DD7" s="684">
        <v>21766</v>
      </c>
      <c r="DE7" s="679"/>
      <c r="DF7" s="679"/>
      <c r="DG7" s="679"/>
      <c r="DH7" s="679"/>
      <c r="DI7" s="679"/>
      <c r="DJ7" s="679"/>
      <c r="DK7" s="679"/>
      <c r="DL7" s="679"/>
      <c r="DM7" s="679"/>
      <c r="DN7" s="679"/>
      <c r="DO7" s="679"/>
      <c r="DP7" s="680"/>
      <c r="DQ7" s="684">
        <v>360024</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540</v>
      </c>
      <c r="S8" s="679"/>
      <c r="T8" s="679"/>
      <c r="U8" s="679"/>
      <c r="V8" s="679"/>
      <c r="W8" s="679"/>
      <c r="X8" s="679"/>
      <c r="Y8" s="680"/>
      <c r="Z8" s="715">
        <v>0</v>
      </c>
      <c r="AA8" s="715"/>
      <c r="AB8" s="715"/>
      <c r="AC8" s="715"/>
      <c r="AD8" s="716">
        <v>540</v>
      </c>
      <c r="AE8" s="716"/>
      <c r="AF8" s="716"/>
      <c r="AG8" s="716"/>
      <c r="AH8" s="716"/>
      <c r="AI8" s="716"/>
      <c r="AJ8" s="716"/>
      <c r="AK8" s="716"/>
      <c r="AL8" s="681">
        <v>0</v>
      </c>
      <c r="AM8" s="682"/>
      <c r="AN8" s="682"/>
      <c r="AO8" s="717"/>
      <c r="AP8" s="675" t="s">
        <v>234</v>
      </c>
      <c r="AQ8" s="676"/>
      <c r="AR8" s="676"/>
      <c r="AS8" s="676"/>
      <c r="AT8" s="676"/>
      <c r="AU8" s="676"/>
      <c r="AV8" s="676"/>
      <c r="AW8" s="676"/>
      <c r="AX8" s="676"/>
      <c r="AY8" s="676"/>
      <c r="AZ8" s="676"/>
      <c r="BA8" s="676"/>
      <c r="BB8" s="676"/>
      <c r="BC8" s="676"/>
      <c r="BD8" s="676"/>
      <c r="BE8" s="676"/>
      <c r="BF8" s="677"/>
      <c r="BG8" s="678">
        <v>2524</v>
      </c>
      <c r="BH8" s="679"/>
      <c r="BI8" s="679"/>
      <c r="BJ8" s="679"/>
      <c r="BK8" s="679"/>
      <c r="BL8" s="679"/>
      <c r="BM8" s="679"/>
      <c r="BN8" s="680"/>
      <c r="BO8" s="715">
        <v>1.5</v>
      </c>
      <c r="BP8" s="715"/>
      <c r="BQ8" s="715"/>
      <c r="BR8" s="715"/>
      <c r="BS8" s="684" t="s">
        <v>128</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427220</v>
      </c>
      <c r="CS8" s="679"/>
      <c r="CT8" s="679"/>
      <c r="CU8" s="679"/>
      <c r="CV8" s="679"/>
      <c r="CW8" s="679"/>
      <c r="CX8" s="679"/>
      <c r="CY8" s="680"/>
      <c r="CZ8" s="715">
        <v>9.6999999999999993</v>
      </c>
      <c r="DA8" s="715"/>
      <c r="DB8" s="715"/>
      <c r="DC8" s="715"/>
      <c r="DD8" s="684">
        <v>10674</v>
      </c>
      <c r="DE8" s="679"/>
      <c r="DF8" s="679"/>
      <c r="DG8" s="679"/>
      <c r="DH8" s="679"/>
      <c r="DI8" s="679"/>
      <c r="DJ8" s="679"/>
      <c r="DK8" s="679"/>
      <c r="DL8" s="679"/>
      <c r="DM8" s="679"/>
      <c r="DN8" s="679"/>
      <c r="DO8" s="679"/>
      <c r="DP8" s="680"/>
      <c r="DQ8" s="684">
        <v>303977</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353</v>
      </c>
      <c r="S9" s="679"/>
      <c r="T9" s="679"/>
      <c r="U9" s="679"/>
      <c r="V9" s="679"/>
      <c r="W9" s="679"/>
      <c r="X9" s="679"/>
      <c r="Y9" s="680"/>
      <c r="Z9" s="715">
        <v>0</v>
      </c>
      <c r="AA9" s="715"/>
      <c r="AB9" s="715"/>
      <c r="AC9" s="715"/>
      <c r="AD9" s="716">
        <v>353</v>
      </c>
      <c r="AE9" s="716"/>
      <c r="AF9" s="716"/>
      <c r="AG9" s="716"/>
      <c r="AH9" s="716"/>
      <c r="AI9" s="716"/>
      <c r="AJ9" s="716"/>
      <c r="AK9" s="716"/>
      <c r="AL9" s="681">
        <v>0</v>
      </c>
      <c r="AM9" s="682"/>
      <c r="AN9" s="682"/>
      <c r="AO9" s="717"/>
      <c r="AP9" s="675" t="s">
        <v>237</v>
      </c>
      <c r="AQ9" s="676"/>
      <c r="AR9" s="676"/>
      <c r="AS9" s="676"/>
      <c r="AT9" s="676"/>
      <c r="AU9" s="676"/>
      <c r="AV9" s="676"/>
      <c r="AW9" s="676"/>
      <c r="AX9" s="676"/>
      <c r="AY9" s="676"/>
      <c r="AZ9" s="676"/>
      <c r="BA9" s="676"/>
      <c r="BB9" s="676"/>
      <c r="BC9" s="676"/>
      <c r="BD9" s="676"/>
      <c r="BE9" s="676"/>
      <c r="BF9" s="677"/>
      <c r="BG9" s="678">
        <v>70523</v>
      </c>
      <c r="BH9" s="679"/>
      <c r="BI9" s="679"/>
      <c r="BJ9" s="679"/>
      <c r="BK9" s="679"/>
      <c r="BL9" s="679"/>
      <c r="BM9" s="679"/>
      <c r="BN9" s="680"/>
      <c r="BO9" s="715">
        <v>43</v>
      </c>
      <c r="BP9" s="715"/>
      <c r="BQ9" s="715"/>
      <c r="BR9" s="715"/>
      <c r="BS9" s="684" t="s">
        <v>128</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409541</v>
      </c>
      <c r="CS9" s="679"/>
      <c r="CT9" s="679"/>
      <c r="CU9" s="679"/>
      <c r="CV9" s="679"/>
      <c r="CW9" s="679"/>
      <c r="CX9" s="679"/>
      <c r="CY9" s="680"/>
      <c r="CZ9" s="715">
        <v>9.3000000000000007</v>
      </c>
      <c r="DA9" s="715"/>
      <c r="DB9" s="715"/>
      <c r="DC9" s="715"/>
      <c r="DD9" s="684">
        <v>63287</v>
      </c>
      <c r="DE9" s="679"/>
      <c r="DF9" s="679"/>
      <c r="DG9" s="679"/>
      <c r="DH9" s="679"/>
      <c r="DI9" s="679"/>
      <c r="DJ9" s="679"/>
      <c r="DK9" s="679"/>
      <c r="DL9" s="679"/>
      <c r="DM9" s="679"/>
      <c r="DN9" s="679"/>
      <c r="DO9" s="679"/>
      <c r="DP9" s="680"/>
      <c r="DQ9" s="684">
        <v>245971</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240</v>
      </c>
      <c r="AA10" s="715"/>
      <c r="AB10" s="715"/>
      <c r="AC10" s="715"/>
      <c r="AD10" s="716" t="s">
        <v>241</v>
      </c>
      <c r="AE10" s="716"/>
      <c r="AF10" s="716"/>
      <c r="AG10" s="716"/>
      <c r="AH10" s="716"/>
      <c r="AI10" s="716"/>
      <c r="AJ10" s="716"/>
      <c r="AK10" s="716"/>
      <c r="AL10" s="681" t="s">
        <v>240</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4878</v>
      </c>
      <c r="BH10" s="679"/>
      <c r="BI10" s="679"/>
      <c r="BJ10" s="679"/>
      <c r="BK10" s="679"/>
      <c r="BL10" s="679"/>
      <c r="BM10" s="679"/>
      <c r="BN10" s="680"/>
      <c r="BO10" s="715">
        <v>3</v>
      </c>
      <c r="BP10" s="715"/>
      <c r="BQ10" s="715"/>
      <c r="BR10" s="715"/>
      <c r="BS10" s="684">
        <v>813</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169</v>
      </c>
      <c r="CS10" s="679"/>
      <c r="CT10" s="679"/>
      <c r="CU10" s="679"/>
      <c r="CV10" s="679"/>
      <c r="CW10" s="679"/>
      <c r="CX10" s="679"/>
      <c r="CY10" s="680"/>
      <c r="CZ10" s="715">
        <v>0</v>
      </c>
      <c r="DA10" s="715"/>
      <c r="DB10" s="715"/>
      <c r="DC10" s="715"/>
      <c r="DD10" s="684" t="s">
        <v>240</v>
      </c>
      <c r="DE10" s="679"/>
      <c r="DF10" s="679"/>
      <c r="DG10" s="679"/>
      <c r="DH10" s="679"/>
      <c r="DI10" s="679"/>
      <c r="DJ10" s="679"/>
      <c r="DK10" s="679"/>
      <c r="DL10" s="679"/>
      <c r="DM10" s="679"/>
      <c r="DN10" s="679"/>
      <c r="DO10" s="679"/>
      <c r="DP10" s="680"/>
      <c r="DQ10" s="684">
        <v>161</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29367</v>
      </c>
      <c r="S11" s="679"/>
      <c r="T11" s="679"/>
      <c r="U11" s="679"/>
      <c r="V11" s="679"/>
      <c r="W11" s="679"/>
      <c r="X11" s="679"/>
      <c r="Y11" s="680"/>
      <c r="Z11" s="681">
        <v>0.7</v>
      </c>
      <c r="AA11" s="682"/>
      <c r="AB11" s="682"/>
      <c r="AC11" s="683"/>
      <c r="AD11" s="684">
        <v>29367</v>
      </c>
      <c r="AE11" s="679"/>
      <c r="AF11" s="679"/>
      <c r="AG11" s="679"/>
      <c r="AH11" s="679"/>
      <c r="AI11" s="679"/>
      <c r="AJ11" s="679"/>
      <c r="AK11" s="680"/>
      <c r="AL11" s="681">
        <v>1.3</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4269</v>
      </c>
      <c r="BH11" s="679"/>
      <c r="BI11" s="679"/>
      <c r="BJ11" s="679"/>
      <c r="BK11" s="679"/>
      <c r="BL11" s="679"/>
      <c r="BM11" s="679"/>
      <c r="BN11" s="680"/>
      <c r="BO11" s="715">
        <v>2.6</v>
      </c>
      <c r="BP11" s="715"/>
      <c r="BQ11" s="715"/>
      <c r="BR11" s="715"/>
      <c r="BS11" s="684">
        <v>847</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540632</v>
      </c>
      <c r="CS11" s="679"/>
      <c r="CT11" s="679"/>
      <c r="CU11" s="679"/>
      <c r="CV11" s="679"/>
      <c r="CW11" s="679"/>
      <c r="CX11" s="679"/>
      <c r="CY11" s="680"/>
      <c r="CZ11" s="715">
        <v>12.3</v>
      </c>
      <c r="DA11" s="715"/>
      <c r="DB11" s="715"/>
      <c r="DC11" s="715"/>
      <c r="DD11" s="684">
        <v>72128</v>
      </c>
      <c r="DE11" s="679"/>
      <c r="DF11" s="679"/>
      <c r="DG11" s="679"/>
      <c r="DH11" s="679"/>
      <c r="DI11" s="679"/>
      <c r="DJ11" s="679"/>
      <c r="DK11" s="679"/>
      <c r="DL11" s="679"/>
      <c r="DM11" s="679"/>
      <c r="DN11" s="679"/>
      <c r="DO11" s="679"/>
      <c r="DP11" s="680"/>
      <c r="DQ11" s="684">
        <v>253236</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240</v>
      </c>
      <c r="AA12" s="715"/>
      <c r="AB12" s="715"/>
      <c r="AC12" s="715"/>
      <c r="AD12" s="716" t="s">
        <v>128</v>
      </c>
      <c r="AE12" s="716"/>
      <c r="AF12" s="716"/>
      <c r="AG12" s="716"/>
      <c r="AH12" s="716"/>
      <c r="AI12" s="716"/>
      <c r="AJ12" s="716"/>
      <c r="AK12" s="716"/>
      <c r="AL12" s="681" t="s">
        <v>240</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70578</v>
      </c>
      <c r="BH12" s="679"/>
      <c r="BI12" s="679"/>
      <c r="BJ12" s="679"/>
      <c r="BK12" s="679"/>
      <c r="BL12" s="679"/>
      <c r="BM12" s="679"/>
      <c r="BN12" s="680"/>
      <c r="BO12" s="715">
        <v>43</v>
      </c>
      <c r="BP12" s="715"/>
      <c r="BQ12" s="715"/>
      <c r="BR12" s="715"/>
      <c r="BS12" s="684" t="s">
        <v>240</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567472</v>
      </c>
      <c r="CS12" s="679"/>
      <c r="CT12" s="679"/>
      <c r="CU12" s="679"/>
      <c r="CV12" s="679"/>
      <c r="CW12" s="679"/>
      <c r="CX12" s="679"/>
      <c r="CY12" s="680"/>
      <c r="CZ12" s="715">
        <v>12.9</v>
      </c>
      <c r="DA12" s="715"/>
      <c r="DB12" s="715"/>
      <c r="DC12" s="715"/>
      <c r="DD12" s="684">
        <v>429670</v>
      </c>
      <c r="DE12" s="679"/>
      <c r="DF12" s="679"/>
      <c r="DG12" s="679"/>
      <c r="DH12" s="679"/>
      <c r="DI12" s="679"/>
      <c r="DJ12" s="679"/>
      <c r="DK12" s="679"/>
      <c r="DL12" s="679"/>
      <c r="DM12" s="679"/>
      <c r="DN12" s="679"/>
      <c r="DO12" s="679"/>
      <c r="DP12" s="680"/>
      <c r="DQ12" s="684">
        <v>122314</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241</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65852</v>
      </c>
      <c r="BH13" s="679"/>
      <c r="BI13" s="679"/>
      <c r="BJ13" s="679"/>
      <c r="BK13" s="679"/>
      <c r="BL13" s="679"/>
      <c r="BM13" s="679"/>
      <c r="BN13" s="680"/>
      <c r="BO13" s="715">
        <v>40.200000000000003</v>
      </c>
      <c r="BP13" s="715"/>
      <c r="BQ13" s="715"/>
      <c r="BR13" s="715"/>
      <c r="BS13" s="684" t="s">
        <v>128</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551017</v>
      </c>
      <c r="CS13" s="679"/>
      <c r="CT13" s="679"/>
      <c r="CU13" s="679"/>
      <c r="CV13" s="679"/>
      <c r="CW13" s="679"/>
      <c r="CX13" s="679"/>
      <c r="CY13" s="680"/>
      <c r="CZ13" s="715">
        <v>12.5</v>
      </c>
      <c r="DA13" s="715"/>
      <c r="DB13" s="715"/>
      <c r="DC13" s="715"/>
      <c r="DD13" s="684">
        <v>201353</v>
      </c>
      <c r="DE13" s="679"/>
      <c r="DF13" s="679"/>
      <c r="DG13" s="679"/>
      <c r="DH13" s="679"/>
      <c r="DI13" s="679"/>
      <c r="DJ13" s="679"/>
      <c r="DK13" s="679"/>
      <c r="DL13" s="679"/>
      <c r="DM13" s="679"/>
      <c r="DN13" s="679"/>
      <c r="DO13" s="679"/>
      <c r="DP13" s="680"/>
      <c r="DQ13" s="684">
        <v>348917</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8478</v>
      </c>
      <c r="S14" s="679"/>
      <c r="T14" s="679"/>
      <c r="U14" s="679"/>
      <c r="V14" s="679"/>
      <c r="W14" s="679"/>
      <c r="X14" s="679"/>
      <c r="Y14" s="680"/>
      <c r="Z14" s="715">
        <v>0.2</v>
      </c>
      <c r="AA14" s="715"/>
      <c r="AB14" s="715"/>
      <c r="AC14" s="715"/>
      <c r="AD14" s="716">
        <v>8478</v>
      </c>
      <c r="AE14" s="716"/>
      <c r="AF14" s="716"/>
      <c r="AG14" s="716"/>
      <c r="AH14" s="716"/>
      <c r="AI14" s="716"/>
      <c r="AJ14" s="716"/>
      <c r="AK14" s="716"/>
      <c r="AL14" s="681">
        <v>0.4</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4852</v>
      </c>
      <c r="BH14" s="679"/>
      <c r="BI14" s="679"/>
      <c r="BJ14" s="679"/>
      <c r="BK14" s="679"/>
      <c r="BL14" s="679"/>
      <c r="BM14" s="679"/>
      <c r="BN14" s="680"/>
      <c r="BO14" s="715">
        <v>3</v>
      </c>
      <c r="BP14" s="715"/>
      <c r="BQ14" s="715"/>
      <c r="BR14" s="715"/>
      <c r="BS14" s="684" t="s">
        <v>241</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141390</v>
      </c>
      <c r="CS14" s="679"/>
      <c r="CT14" s="679"/>
      <c r="CU14" s="679"/>
      <c r="CV14" s="679"/>
      <c r="CW14" s="679"/>
      <c r="CX14" s="679"/>
      <c r="CY14" s="680"/>
      <c r="CZ14" s="715">
        <v>3.2</v>
      </c>
      <c r="DA14" s="715"/>
      <c r="DB14" s="715"/>
      <c r="DC14" s="715"/>
      <c r="DD14" s="684">
        <v>557</v>
      </c>
      <c r="DE14" s="679"/>
      <c r="DF14" s="679"/>
      <c r="DG14" s="679"/>
      <c r="DH14" s="679"/>
      <c r="DI14" s="679"/>
      <c r="DJ14" s="679"/>
      <c r="DK14" s="679"/>
      <c r="DL14" s="679"/>
      <c r="DM14" s="679"/>
      <c r="DN14" s="679"/>
      <c r="DO14" s="679"/>
      <c r="DP14" s="680"/>
      <c r="DQ14" s="684">
        <v>136204</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241</v>
      </c>
      <c r="AA15" s="715"/>
      <c r="AB15" s="715"/>
      <c r="AC15" s="715"/>
      <c r="AD15" s="716" t="s">
        <v>128</v>
      </c>
      <c r="AE15" s="716"/>
      <c r="AF15" s="716"/>
      <c r="AG15" s="716"/>
      <c r="AH15" s="716"/>
      <c r="AI15" s="716"/>
      <c r="AJ15" s="716"/>
      <c r="AK15" s="716"/>
      <c r="AL15" s="681" t="s">
        <v>240</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5118</v>
      </c>
      <c r="BH15" s="679"/>
      <c r="BI15" s="679"/>
      <c r="BJ15" s="679"/>
      <c r="BK15" s="679"/>
      <c r="BL15" s="679"/>
      <c r="BM15" s="679"/>
      <c r="BN15" s="680"/>
      <c r="BO15" s="715">
        <v>3.1</v>
      </c>
      <c r="BP15" s="715"/>
      <c r="BQ15" s="715"/>
      <c r="BR15" s="715"/>
      <c r="BS15" s="684" t="s">
        <v>128</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652605</v>
      </c>
      <c r="CS15" s="679"/>
      <c r="CT15" s="679"/>
      <c r="CU15" s="679"/>
      <c r="CV15" s="679"/>
      <c r="CW15" s="679"/>
      <c r="CX15" s="679"/>
      <c r="CY15" s="680"/>
      <c r="CZ15" s="715">
        <v>14.8</v>
      </c>
      <c r="DA15" s="715"/>
      <c r="DB15" s="715"/>
      <c r="DC15" s="715"/>
      <c r="DD15" s="684">
        <v>304837</v>
      </c>
      <c r="DE15" s="679"/>
      <c r="DF15" s="679"/>
      <c r="DG15" s="679"/>
      <c r="DH15" s="679"/>
      <c r="DI15" s="679"/>
      <c r="DJ15" s="679"/>
      <c r="DK15" s="679"/>
      <c r="DL15" s="679"/>
      <c r="DM15" s="679"/>
      <c r="DN15" s="679"/>
      <c r="DO15" s="679"/>
      <c r="DP15" s="680"/>
      <c r="DQ15" s="684">
        <v>340191</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2447</v>
      </c>
      <c r="S16" s="679"/>
      <c r="T16" s="679"/>
      <c r="U16" s="679"/>
      <c r="V16" s="679"/>
      <c r="W16" s="679"/>
      <c r="X16" s="679"/>
      <c r="Y16" s="680"/>
      <c r="Z16" s="715">
        <v>0.1</v>
      </c>
      <c r="AA16" s="715"/>
      <c r="AB16" s="715"/>
      <c r="AC16" s="715"/>
      <c r="AD16" s="716">
        <v>2447</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240</v>
      </c>
      <c r="BP16" s="715"/>
      <c r="BQ16" s="715"/>
      <c r="BR16" s="715"/>
      <c r="BS16" s="684" t="s">
        <v>128</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10091</v>
      </c>
      <c r="CS16" s="679"/>
      <c r="CT16" s="679"/>
      <c r="CU16" s="679"/>
      <c r="CV16" s="679"/>
      <c r="CW16" s="679"/>
      <c r="CX16" s="679"/>
      <c r="CY16" s="680"/>
      <c r="CZ16" s="715">
        <v>0.2</v>
      </c>
      <c r="DA16" s="715"/>
      <c r="DB16" s="715"/>
      <c r="DC16" s="715"/>
      <c r="DD16" s="684" t="s">
        <v>241</v>
      </c>
      <c r="DE16" s="679"/>
      <c r="DF16" s="679"/>
      <c r="DG16" s="679"/>
      <c r="DH16" s="679"/>
      <c r="DI16" s="679"/>
      <c r="DJ16" s="679"/>
      <c r="DK16" s="679"/>
      <c r="DL16" s="679"/>
      <c r="DM16" s="679"/>
      <c r="DN16" s="679"/>
      <c r="DO16" s="679"/>
      <c r="DP16" s="680"/>
      <c r="DQ16" s="684">
        <v>10091</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2348</v>
      </c>
      <c r="S17" s="679"/>
      <c r="T17" s="679"/>
      <c r="U17" s="679"/>
      <c r="V17" s="679"/>
      <c r="W17" s="679"/>
      <c r="X17" s="679"/>
      <c r="Y17" s="680"/>
      <c r="Z17" s="715">
        <v>0.1</v>
      </c>
      <c r="AA17" s="715"/>
      <c r="AB17" s="715"/>
      <c r="AC17" s="715"/>
      <c r="AD17" s="716">
        <v>2348</v>
      </c>
      <c r="AE17" s="716"/>
      <c r="AF17" s="716"/>
      <c r="AG17" s="716"/>
      <c r="AH17" s="716"/>
      <c r="AI17" s="716"/>
      <c r="AJ17" s="716"/>
      <c r="AK17" s="716"/>
      <c r="AL17" s="681">
        <v>0.1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534403</v>
      </c>
      <c r="CS17" s="679"/>
      <c r="CT17" s="679"/>
      <c r="CU17" s="679"/>
      <c r="CV17" s="679"/>
      <c r="CW17" s="679"/>
      <c r="CX17" s="679"/>
      <c r="CY17" s="680"/>
      <c r="CZ17" s="715">
        <v>12.1</v>
      </c>
      <c r="DA17" s="715"/>
      <c r="DB17" s="715"/>
      <c r="DC17" s="715"/>
      <c r="DD17" s="684" t="s">
        <v>128</v>
      </c>
      <c r="DE17" s="679"/>
      <c r="DF17" s="679"/>
      <c r="DG17" s="679"/>
      <c r="DH17" s="679"/>
      <c r="DI17" s="679"/>
      <c r="DJ17" s="679"/>
      <c r="DK17" s="679"/>
      <c r="DL17" s="679"/>
      <c r="DM17" s="679"/>
      <c r="DN17" s="679"/>
      <c r="DO17" s="679"/>
      <c r="DP17" s="680"/>
      <c r="DQ17" s="684">
        <v>477938</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138</v>
      </c>
      <c r="S18" s="679"/>
      <c r="T18" s="679"/>
      <c r="U18" s="679"/>
      <c r="V18" s="679"/>
      <c r="W18" s="679"/>
      <c r="X18" s="679"/>
      <c r="Y18" s="680"/>
      <c r="Z18" s="715">
        <v>0</v>
      </c>
      <c r="AA18" s="715"/>
      <c r="AB18" s="715"/>
      <c r="AC18" s="715"/>
      <c r="AD18" s="716">
        <v>138</v>
      </c>
      <c r="AE18" s="716"/>
      <c r="AF18" s="716"/>
      <c r="AG18" s="716"/>
      <c r="AH18" s="716"/>
      <c r="AI18" s="716"/>
      <c r="AJ18" s="716"/>
      <c r="AK18" s="716"/>
      <c r="AL18" s="681">
        <v>0</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240</v>
      </c>
      <c r="DA18" s="715"/>
      <c r="DB18" s="715"/>
      <c r="DC18" s="715"/>
      <c r="DD18" s="684" t="s">
        <v>128</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1255</v>
      </c>
      <c r="S19" s="679"/>
      <c r="T19" s="679"/>
      <c r="U19" s="679"/>
      <c r="V19" s="679"/>
      <c r="W19" s="679"/>
      <c r="X19" s="679"/>
      <c r="Y19" s="680"/>
      <c r="Z19" s="715">
        <v>0</v>
      </c>
      <c r="AA19" s="715"/>
      <c r="AB19" s="715"/>
      <c r="AC19" s="715"/>
      <c r="AD19" s="716">
        <v>1255</v>
      </c>
      <c r="AE19" s="716"/>
      <c r="AF19" s="716"/>
      <c r="AG19" s="716"/>
      <c r="AH19" s="716"/>
      <c r="AI19" s="716"/>
      <c r="AJ19" s="716"/>
      <c r="AK19" s="716"/>
      <c r="AL19" s="681">
        <v>0.1</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1238</v>
      </c>
      <c r="BH19" s="679"/>
      <c r="BI19" s="679"/>
      <c r="BJ19" s="679"/>
      <c r="BK19" s="679"/>
      <c r="BL19" s="679"/>
      <c r="BM19" s="679"/>
      <c r="BN19" s="680"/>
      <c r="BO19" s="715">
        <v>0.8</v>
      </c>
      <c r="BP19" s="715"/>
      <c r="BQ19" s="715"/>
      <c r="BR19" s="715"/>
      <c r="BS19" s="684" t="s">
        <v>128</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241</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26</v>
      </c>
      <c r="S20" s="679"/>
      <c r="T20" s="679"/>
      <c r="U20" s="679"/>
      <c r="V20" s="679"/>
      <c r="W20" s="679"/>
      <c r="X20" s="679"/>
      <c r="Y20" s="680"/>
      <c r="Z20" s="715">
        <v>0</v>
      </c>
      <c r="AA20" s="715"/>
      <c r="AB20" s="715"/>
      <c r="AC20" s="715"/>
      <c r="AD20" s="716">
        <v>26</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1238</v>
      </c>
      <c r="BH20" s="679"/>
      <c r="BI20" s="679"/>
      <c r="BJ20" s="679"/>
      <c r="BK20" s="679"/>
      <c r="BL20" s="679"/>
      <c r="BM20" s="679"/>
      <c r="BN20" s="680"/>
      <c r="BO20" s="715">
        <v>0.8</v>
      </c>
      <c r="BP20" s="715"/>
      <c r="BQ20" s="715"/>
      <c r="BR20" s="715"/>
      <c r="BS20" s="684" t="s">
        <v>240</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4398765</v>
      </c>
      <c r="CS20" s="679"/>
      <c r="CT20" s="679"/>
      <c r="CU20" s="679"/>
      <c r="CV20" s="679"/>
      <c r="CW20" s="679"/>
      <c r="CX20" s="679"/>
      <c r="CY20" s="680"/>
      <c r="CZ20" s="715">
        <v>100</v>
      </c>
      <c r="DA20" s="715"/>
      <c r="DB20" s="715"/>
      <c r="DC20" s="715"/>
      <c r="DD20" s="684">
        <v>1104272</v>
      </c>
      <c r="DE20" s="679"/>
      <c r="DF20" s="679"/>
      <c r="DG20" s="679"/>
      <c r="DH20" s="679"/>
      <c r="DI20" s="679"/>
      <c r="DJ20" s="679"/>
      <c r="DK20" s="679"/>
      <c r="DL20" s="679"/>
      <c r="DM20" s="679"/>
      <c r="DN20" s="679"/>
      <c r="DO20" s="679"/>
      <c r="DP20" s="680"/>
      <c r="DQ20" s="684">
        <v>2653902</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929</v>
      </c>
      <c r="S21" s="679"/>
      <c r="T21" s="679"/>
      <c r="U21" s="679"/>
      <c r="V21" s="679"/>
      <c r="W21" s="679"/>
      <c r="X21" s="679"/>
      <c r="Y21" s="680"/>
      <c r="Z21" s="715">
        <v>0</v>
      </c>
      <c r="AA21" s="715"/>
      <c r="AB21" s="715"/>
      <c r="AC21" s="715"/>
      <c r="AD21" s="716">
        <v>929</v>
      </c>
      <c r="AE21" s="716"/>
      <c r="AF21" s="716"/>
      <c r="AG21" s="716"/>
      <c r="AH21" s="716"/>
      <c r="AI21" s="716"/>
      <c r="AJ21" s="716"/>
      <c r="AK21" s="716"/>
      <c r="AL21" s="681">
        <v>0</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1238</v>
      </c>
      <c r="BH21" s="679"/>
      <c r="BI21" s="679"/>
      <c r="BJ21" s="679"/>
      <c r="BK21" s="679"/>
      <c r="BL21" s="679"/>
      <c r="BM21" s="679"/>
      <c r="BN21" s="680"/>
      <c r="BO21" s="715">
        <v>0.8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2271643</v>
      </c>
      <c r="S22" s="679"/>
      <c r="T22" s="679"/>
      <c r="U22" s="679"/>
      <c r="V22" s="679"/>
      <c r="W22" s="679"/>
      <c r="X22" s="679"/>
      <c r="Y22" s="680"/>
      <c r="Z22" s="715">
        <v>50.5</v>
      </c>
      <c r="AA22" s="715"/>
      <c r="AB22" s="715"/>
      <c r="AC22" s="715"/>
      <c r="AD22" s="716">
        <v>2044671</v>
      </c>
      <c r="AE22" s="716"/>
      <c r="AF22" s="716"/>
      <c r="AG22" s="716"/>
      <c r="AH22" s="716"/>
      <c r="AI22" s="716"/>
      <c r="AJ22" s="716"/>
      <c r="AK22" s="716"/>
      <c r="AL22" s="681">
        <v>87.4</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2044671</v>
      </c>
      <c r="S23" s="679"/>
      <c r="T23" s="679"/>
      <c r="U23" s="679"/>
      <c r="V23" s="679"/>
      <c r="W23" s="679"/>
      <c r="X23" s="679"/>
      <c r="Y23" s="680"/>
      <c r="Z23" s="715">
        <v>45.5</v>
      </c>
      <c r="AA23" s="715"/>
      <c r="AB23" s="715"/>
      <c r="AC23" s="715"/>
      <c r="AD23" s="716">
        <v>2044671</v>
      </c>
      <c r="AE23" s="716"/>
      <c r="AF23" s="716"/>
      <c r="AG23" s="716"/>
      <c r="AH23" s="716"/>
      <c r="AI23" s="716"/>
      <c r="AJ23" s="716"/>
      <c r="AK23" s="716"/>
      <c r="AL23" s="681">
        <v>87.4</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240</v>
      </c>
      <c r="BH23" s="679"/>
      <c r="BI23" s="679"/>
      <c r="BJ23" s="679"/>
      <c r="BK23" s="679"/>
      <c r="BL23" s="679"/>
      <c r="BM23" s="679"/>
      <c r="BN23" s="680"/>
      <c r="BO23" s="715" t="s">
        <v>241</v>
      </c>
      <c r="BP23" s="715"/>
      <c r="BQ23" s="715"/>
      <c r="BR23" s="715"/>
      <c r="BS23" s="684" t="s">
        <v>241</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226972</v>
      </c>
      <c r="S24" s="679"/>
      <c r="T24" s="679"/>
      <c r="U24" s="679"/>
      <c r="V24" s="679"/>
      <c r="W24" s="679"/>
      <c r="X24" s="679"/>
      <c r="Y24" s="680"/>
      <c r="Z24" s="715">
        <v>5</v>
      </c>
      <c r="AA24" s="715"/>
      <c r="AB24" s="715"/>
      <c r="AC24" s="715"/>
      <c r="AD24" s="716" t="s">
        <v>240</v>
      </c>
      <c r="AE24" s="716"/>
      <c r="AF24" s="716"/>
      <c r="AG24" s="716"/>
      <c r="AH24" s="716"/>
      <c r="AI24" s="716"/>
      <c r="AJ24" s="716"/>
      <c r="AK24" s="716"/>
      <c r="AL24" s="681" t="s">
        <v>128</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240</v>
      </c>
      <c r="BP24" s="715"/>
      <c r="BQ24" s="715"/>
      <c r="BR24" s="715"/>
      <c r="BS24" s="684" t="s">
        <v>128</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1251352</v>
      </c>
      <c r="CS24" s="734"/>
      <c r="CT24" s="734"/>
      <c r="CU24" s="734"/>
      <c r="CV24" s="734"/>
      <c r="CW24" s="734"/>
      <c r="CX24" s="734"/>
      <c r="CY24" s="777"/>
      <c r="CZ24" s="778">
        <v>28.4</v>
      </c>
      <c r="DA24" s="749"/>
      <c r="DB24" s="749"/>
      <c r="DC24" s="781"/>
      <c r="DD24" s="776">
        <v>1084275</v>
      </c>
      <c r="DE24" s="734"/>
      <c r="DF24" s="734"/>
      <c r="DG24" s="734"/>
      <c r="DH24" s="734"/>
      <c r="DI24" s="734"/>
      <c r="DJ24" s="734"/>
      <c r="DK24" s="777"/>
      <c r="DL24" s="776">
        <v>1083804</v>
      </c>
      <c r="DM24" s="734"/>
      <c r="DN24" s="734"/>
      <c r="DO24" s="734"/>
      <c r="DP24" s="734"/>
      <c r="DQ24" s="734"/>
      <c r="DR24" s="734"/>
      <c r="DS24" s="734"/>
      <c r="DT24" s="734"/>
      <c r="DU24" s="734"/>
      <c r="DV24" s="777"/>
      <c r="DW24" s="778">
        <v>45.1</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241</v>
      </c>
      <c r="AA25" s="715"/>
      <c r="AB25" s="715"/>
      <c r="AC25" s="715"/>
      <c r="AD25" s="716" t="s">
        <v>128</v>
      </c>
      <c r="AE25" s="716"/>
      <c r="AF25" s="716"/>
      <c r="AG25" s="716"/>
      <c r="AH25" s="716"/>
      <c r="AI25" s="716"/>
      <c r="AJ25" s="716"/>
      <c r="AK25" s="716"/>
      <c r="AL25" s="681" t="s">
        <v>128</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240</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593122</v>
      </c>
      <c r="CS25" s="697"/>
      <c r="CT25" s="697"/>
      <c r="CU25" s="697"/>
      <c r="CV25" s="697"/>
      <c r="CW25" s="697"/>
      <c r="CX25" s="697"/>
      <c r="CY25" s="698"/>
      <c r="CZ25" s="681">
        <v>13.5</v>
      </c>
      <c r="DA25" s="699"/>
      <c r="DB25" s="699"/>
      <c r="DC25" s="700"/>
      <c r="DD25" s="684">
        <v>566385</v>
      </c>
      <c r="DE25" s="697"/>
      <c r="DF25" s="697"/>
      <c r="DG25" s="697"/>
      <c r="DH25" s="697"/>
      <c r="DI25" s="697"/>
      <c r="DJ25" s="697"/>
      <c r="DK25" s="698"/>
      <c r="DL25" s="684">
        <v>565914</v>
      </c>
      <c r="DM25" s="697"/>
      <c r="DN25" s="697"/>
      <c r="DO25" s="697"/>
      <c r="DP25" s="697"/>
      <c r="DQ25" s="697"/>
      <c r="DR25" s="697"/>
      <c r="DS25" s="697"/>
      <c r="DT25" s="697"/>
      <c r="DU25" s="697"/>
      <c r="DV25" s="698"/>
      <c r="DW25" s="681">
        <v>23.6</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2555240</v>
      </c>
      <c r="S26" s="679"/>
      <c r="T26" s="679"/>
      <c r="U26" s="679"/>
      <c r="V26" s="679"/>
      <c r="W26" s="679"/>
      <c r="X26" s="679"/>
      <c r="Y26" s="680"/>
      <c r="Z26" s="715">
        <v>56.8</v>
      </c>
      <c r="AA26" s="715"/>
      <c r="AB26" s="715"/>
      <c r="AC26" s="715"/>
      <c r="AD26" s="716">
        <v>2328268</v>
      </c>
      <c r="AE26" s="716"/>
      <c r="AF26" s="716"/>
      <c r="AG26" s="716"/>
      <c r="AH26" s="716"/>
      <c r="AI26" s="716"/>
      <c r="AJ26" s="716"/>
      <c r="AK26" s="716"/>
      <c r="AL26" s="681">
        <v>99.5</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240</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368774</v>
      </c>
      <c r="CS26" s="679"/>
      <c r="CT26" s="679"/>
      <c r="CU26" s="679"/>
      <c r="CV26" s="679"/>
      <c r="CW26" s="679"/>
      <c r="CX26" s="679"/>
      <c r="CY26" s="680"/>
      <c r="CZ26" s="681">
        <v>8.4</v>
      </c>
      <c r="DA26" s="699"/>
      <c r="DB26" s="699"/>
      <c r="DC26" s="700"/>
      <c r="DD26" s="684">
        <v>356553</v>
      </c>
      <c r="DE26" s="679"/>
      <c r="DF26" s="679"/>
      <c r="DG26" s="679"/>
      <c r="DH26" s="679"/>
      <c r="DI26" s="679"/>
      <c r="DJ26" s="679"/>
      <c r="DK26" s="680"/>
      <c r="DL26" s="684" t="s">
        <v>240</v>
      </c>
      <c r="DM26" s="679"/>
      <c r="DN26" s="679"/>
      <c r="DO26" s="679"/>
      <c r="DP26" s="679"/>
      <c r="DQ26" s="679"/>
      <c r="DR26" s="679"/>
      <c r="DS26" s="679"/>
      <c r="DT26" s="679"/>
      <c r="DU26" s="679"/>
      <c r="DV26" s="680"/>
      <c r="DW26" s="681" t="s">
        <v>240</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t="s">
        <v>241</v>
      </c>
      <c r="S27" s="679"/>
      <c r="T27" s="679"/>
      <c r="U27" s="679"/>
      <c r="V27" s="679"/>
      <c r="W27" s="679"/>
      <c r="X27" s="679"/>
      <c r="Y27" s="680"/>
      <c r="Z27" s="715" t="s">
        <v>128</v>
      </c>
      <c r="AA27" s="715"/>
      <c r="AB27" s="715"/>
      <c r="AC27" s="715"/>
      <c r="AD27" s="716" t="s">
        <v>240</v>
      </c>
      <c r="AE27" s="716"/>
      <c r="AF27" s="716"/>
      <c r="AG27" s="716"/>
      <c r="AH27" s="716"/>
      <c r="AI27" s="716"/>
      <c r="AJ27" s="716"/>
      <c r="AK27" s="716"/>
      <c r="AL27" s="681" t="s">
        <v>128</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163980</v>
      </c>
      <c r="BH27" s="679"/>
      <c r="BI27" s="679"/>
      <c r="BJ27" s="679"/>
      <c r="BK27" s="679"/>
      <c r="BL27" s="679"/>
      <c r="BM27" s="679"/>
      <c r="BN27" s="680"/>
      <c r="BO27" s="715">
        <v>100</v>
      </c>
      <c r="BP27" s="715"/>
      <c r="BQ27" s="715"/>
      <c r="BR27" s="715"/>
      <c r="BS27" s="684">
        <v>1660</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123827</v>
      </c>
      <c r="CS27" s="697"/>
      <c r="CT27" s="697"/>
      <c r="CU27" s="697"/>
      <c r="CV27" s="697"/>
      <c r="CW27" s="697"/>
      <c r="CX27" s="697"/>
      <c r="CY27" s="698"/>
      <c r="CZ27" s="681">
        <v>2.8</v>
      </c>
      <c r="DA27" s="699"/>
      <c r="DB27" s="699"/>
      <c r="DC27" s="700"/>
      <c r="DD27" s="684">
        <v>39952</v>
      </c>
      <c r="DE27" s="697"/>
      <c r="DF27" s="697"/>
      <c r="DG27" s="697"/>
      <c r="DH27" s="697"/>
      <c r="DI27" s="697"/>
      <c r="DJ27" s="697"/>
      <c r="DK27" s="698"/>
      <c r="DL27" s="684">
        <v>39952</v>
      </c>
      <c r="DM27" s="697"/>
      <c r="DN27" s="697"/>
      <c r="DO27" s="697"/>
      <c r="DP27" s="697"/>
      <c r="DQ27" s="697"/>
      <c r="DR27" s="697"/>
      <c r="DS27" s="697"/>
      <c r="DT27" s="697"/>
      <c r="DU27" s="697"/>
      <c r="DV27" s="698"/>
      <c r="DW27" s="681">
        <v>1.7</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41192</v>
      </c>
      <c r="S28" s="679"/>
      <c r="T28" s="679"/>
      <c r="U28" s="679"/>
      <c r="V28" s="679"/>
      <c r="W28" s="679"/>
      <c r="X28" s="679"/>
      <c r="Y28" s="680"/>
      <c r="Z28" s="715">
        <v>0.9</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534403</v>
      </c>
      <c r="CS28" s="679"/>
      <c r="CT28" s="679"/>
      <c r="CU28" s="679"/>
      <c r="CV28" s="679"/>
      <c r="CW28" s="679"/>
      <c r="CX28" s="679"/>
      <c r="CY28" s="680"/>
      <c r="CZ28" s="681">
        <v>12.1</v>
      </c>
      <c r="DA28" s="699"/>
      <c r="DB28" s="699"/>
      <c r="DC28" s="700"/>
      <c r="DD28" s="684">
        <v>477938</v>
      </c>
      <c r="DE28" s="679"/>
      <c r="DF28" s="679"/>
      <c r="DG28" s="679"/>
      <c r="DH28" s="679"/>
      <c r="DI28" s="679"/>
      <c r="DJ28" s="679"/>
      <c r="DK28" s="680"/>
      <c r="DL28" s="684">
        <v>477938</v>
      </c>
      <c r="DM28" s="679"/>
      <c r="DN28" s="679"/>
      <c r="DO28" s="679"/>
      <c r="DP28" s="679"/>
      <c r="DQ28" s="679"/>
      <c r="DR28" s="679"/>
      <c r="DS28" s="679"/>
      <c r="DT28" s="679"/>
      <c r="DU28" s="679"/>
      <c r="DV28" s="680"/>
      <c r="DW28" s="681">
        <v>19.899999999999999</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183498</v>
      </c>
      <c r="S29" s="679"/>
      <c r="T29" s="679"/>
      <c r="U29" s="679"/>
      <c r="V29" s="679"/>
      <c r="W29" s="679"/>
      <c r="X29" s="679"/>
      <c r="Y29" s="680"/>
      <c r="Z29" s="715">
        <v>4.0999999999999996</v>
      </c>
      <c r="AA29" s="715"/>
      <c r="AB29" s="715"/>
      <c r="AC29" s="715"/>
      <c r="AD29" s="716">
        <v>1174</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301</v>
      </c>
      <c r="CE29" s="767"/>
      <c r="CF29" s="711" t="s">
        <v>69</v>
      </c>
      <c r="CG29" s="712"/>
      <c r="CH29" s="712"/>
      <c r="CI29" s="712"/>
      <c r="CJ29" s="712"/>
      <c r="CK29" s="712"/>
      <c r="CL29" s="712"/>
      <c r="CM29" s="712"/>
      <c r="CN29" s="712"/>
      <c r="CO29" s="712"/>
      <c r="CP29" s="712"/>
      <c r="CQ29" s="713"/>
      <c r="CR29" s="678">
        <v>533959</v>
      </c>
      <c r="CS29" s="697"/>
      <c r="CT29" s="697"/>
      <c r="CU29" s="697"/>
      <c r="CV29" s="697"/>
      <c r="CW29" s="697"/>
      <c r="CX29" s="697"/>
      <c r="CY29" s="698"/>
      <c r="CZ29" s="681">
        <v>12.1</v>
      </c>
      <c r="DA29" s="699"/>
      <c r="DB29" s="699"/>
      <c r="DC29" s="700"/>
      <c r="DD29" s="684">
        <v>477494</v>
      </c>
      <c r="DE29" s="697"/>
      <c r="DF29" s="697"/>
      <c r="DG29" s="697"/>
      <c r="DH29" s="697"/>
      <c r="DI29" s="697"/>
      <c r="DJ29" s="697"/>
      <c r="DK29" s="698"/>
      <c r="DL29" s="684">
        <v>477494</v>
      </c>
      <c r="DM29" s="697"/>
      <c r="DN29" s="697"/>
      <c r="DO29" s="697"/>
      <c r="DP29" s="697"/>
      <c r="DQ29" s="697"/>
      <c r="DR29" s="697"/>
      <c r="DS29" s="697"/>
      <c r="DT29" s="697"/>
      <c r="DU29" s="697"/>
      <c r="DV29" s="698"/>
      <c r="DW29" s="681">
        <v>19.899999999999999</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13880</v>
      </c>
      <c r="S30" s="679"/>
      <c r="T30" s="679"/>
      <c r="U30" s="679"/>
      <c r="V30" s="679"/>
      <c r="W30" s="679"/>
      <c r="X30" s="679"/>
      <c r="Y30" s="680"/>
      <c r="Z30" s="715">
        <v>0.3</v>
      </c>
      <c r="AA30" s="715"/>
      <c r="AB30" s="715"/>
      <c r="AC30" s="715"/>
      <c r="AD30" s="716" t="s">
        <v>128</v>
      </c>
      <c r="AE30" s="716"/>
      <c r="AF30" s="716"/>
      <c r="AG30" s="716"/>
      <c r="AH30" s="716"/>
      <c r="AI30" s="716"/>
      <c r="AJ30" s="716"/>
      <c r="AK30" s="716"/>
      <c r="AL30" s="681" t="s">
        <v>128</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8"/>
      <c r="CE30" s="769"/>
      <c r="CF30" s="711" t="s">
        <v>305</v>
      </c>
      <c r="CG30" s="712"/>
      <c r="CH30" s="712"/>
      <c r="CI30" s="712"/>
      <c r="CJ30" s="712"/>
      <c r="CK30" s="712"/>
      <c r="CL30" s="712"/>
      <c r="CM30" s="712"/>
      <c r="CN30" s="712"/>
      <c r="CO30" s="712"/>
      <c r="CP30" s="712"/>
      <c r="CQ30" s="713"/>
      <c r="CR30" s="678">
        <v>518594</v>
      </c>
      <c r="CS30" s="679"/>
      <c r="CT30" s="679"/>
      <c r="CU30" s="679"/>
      <c r="CV30" s="679"/>
      <c r="CW30" s="679"/>
      <c r="CX30" s="679"/>
      <c r="CY30" s="680"/>
      <c r="CZ30" s="681">
        <v>11.8</v>
      </c>
      <c r="DA30" s="699"/>
      <c r="DB30" s="699"/>
      <c r="DC30" s="700"/>
      <c r="DD30" s="684">
        <v>464650</v>
      </c>
      <c r="DE30" s="679"/>
      <c r="DF30" s="679"/>
      <c r="DG30" s="679"/>
      <c r="DH30" s="679"/>
      <c r="DI30" s="679"/>
      <c r="DJ30" s="679"/>
      <c r="DK30" s="680"/>
      <c r="DL30" s="684">
        <v>464650</v>
      </c>
      <c r="DM30" s="679"/>
      <c r="DN30" s="679"/>
      <c r="DO30" s="679"/>
      <c r="DP30" s="679"/>
      <c r="DQ30" s="679"/>
      <c r="DR30" s="679"/>
      <c r="DS30" s="679"/>
      <c r="DT30" s="679"/>
      <c r="DU30" s="679"/>
      <c r="DV30" s="680"/>
      <c r="DW30" s="681">
        <v>19.399999999999999</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369118</v>
      </c>
      <c r="S31" s="679"/>
      <c r="T31" s="679"/>
      <c r="U31" s="679"/>
      <c r="V31" s="679"/>
      <c r="W31" s="679"/>
      <c r="X31" s="679"/>
      <c r="Y31" s="680"/>
      <c r="Z31" s="715">
        <v>8.1999999999999993</v>
      </c>
      <c r="AA31" s="715"/>
      <c r="AB31" s="715"/>
      <c r="AC31" s="715"/>
      <c r="AD31" s="716" t="s">
        <v>128</v>
      </c>
      <c r="AE31" s="716"/>
      <c r="AF31" s="716"/>
      <c r="AG31" s="716"/>
      <c r="AH31" s="716"/>
      <c r="AI31" s="716"/>
      <c r="AJ31" s="716"/>
      <c r="AK31" s="716"/>
      <c r="AL31" s="681" t="s">
        <v>128</v>
      </c>
      <c r="AM31" s="682"/>
      <c r="AN31" s="682"/>
      <c r="AO31" s="717"/>
      <c r="AP31" s="752" t="s">
        <v>307</v>
      </c>
      <c r="AQ31" s="753"/>
      <c r="AR31" s="753"/>
      <c r="AS31" s="753"/>
      <c r="AT31" s="758" t="s">
        <v>308</v>
      </c>
      <c r="AU31" s="231"/>
      <c r="AV31" s="231"/>
      <c r="AW31" s="231"/>
      <c r="AX31" s="744" t="s">
        <v>185</v>
      </c>
      <c r="AY31" s="745"/>
      <c r="AZ31" s="745"/>
      <c r="BA31" s="745"/>
      <c r="BB31" s="745"/>
      <c r="BC31" s="745"/>
      <c r="BD31" s="745"/>
      <c r="BE31" s="745"/>
      <c r="BF31" s="746"/>
      <c r="BG31" s="747">
        <v>99.6</v>
      </c>
      <c r="BH31" s="748"/>
      <c r="BI31" s="748"/>
      <c r="BJ31" s="748"/>
      <c r="BK31" s="748"/>
      <c r="BL31" s="748"/>
      <c r="BM31" s="749">
        <v>98.5</v>
      </c>
      <c r="BN31" s="748"/>
      <c r="BO31" s="748"/>
      <c r="BP31" s="748"/>
      <c r="BQ31" s="750"/>
      <c r="BR31" s="747">
        <v>99.6</v>
      </c>
      <c r="BS31" s="748"/>
      <c r="BT31" s="748"/>
      <c r="BU31" s="748"/>
      <c r="BV31" s="748"/>
      <c r="BW31" s="748"/>
      <c r="BX31" s="749">
        <v>97.5</v>
      </c>
      <c r="BY31" s="748"/>
      <c r="BZ31" s="748"/>
      <c r="CA31" s="748"/>
      <c r="CB31" s="750"/>
      <c r="CD31" s="768"/>
      <c r="CE31" s="769"/>
      <c r="CF31" s="711" t="s">
        <v>309</v>
      </c>
      <c r="CG31" s="712"/>
      <c r="CH31" s="712"/>
      <c r="CI31" s="712"/>
      <c r="CJ31" s="712"/>
      <c r="CK31" s="712"/>
      <c r="CL31" s="712"/>
      <c r="CM31" s="712"/>
      <c r="CN31" s="712"/>
      <c r="CO31" s="712"/>
      <c r="CP31" s="712"/>
      <c r="CQ31" s="713"/>
      <c r="CR31" s="678">
        <v>15365</v>
      </c>
      <c r="CS31" s="697"/>
      <c r="CT31" s="697"/>
      <c r="CU31" s="697"/>
      <c r="CV31" s="697"/>
      <c r="CW31" s="697"/>
      <c r="CX31" s="697"/>
      <c r="CY31" s="698"/>
      <c r="CZ31" s="681">
        <v>0.3</v>
      </c>
      <c r="DA31" s="699"/>
      <c r="DB31" s="699"/>
      <c r="DC31" s="700"/>
      <c r="DD31" s="684">
        <v>12844</v>
      </c>
      <c r="DE31" s="697"/>
      <c r="DF31" s="697"/>
      <c r="DG31" s="697"/>
      <c r="DH31" s="697"/>
      <c r="DI31" s="697"/>
      <c r="DJ31" s="697"/>
      <c r="DK31" s="698"/>
      <c r="DL31" s="684">
        <v>12844</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1" t="s">
        <v>310</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4"/>
      <c r="AQ32" s="755"/>
      <c r="AR32" s="755"/>
      <c r="AS32" s="755"/>
      <c r="AT32" s="759"/>
      <c r="AU32" s="230" t="s">
        <v>311</v>
      </c>
      <c r="AV32" s="230"/>
      <c r="AW32" s="230"/>
      <c r="AX32" s="675" t="s">
        <v>312</v>
      </c>
      <c r="AY32" s="676"/>
      <c r="AZ32" s="676"/>
      <c r="BA32" s="676"/>
      <c r="BB32" s="676"/>
      <c r="BC32" s="676"/>
      <c r="BD32" s="676"/>
      <c r="BE32" s="676"/>
      <c r="BF32" s="677"/>
      <c r="BG32" s="751">
        <v>99.5</v>
      </c>
      <c r="BH32" s="697"/>
      <c r="BI32" s="697"/>
      <c r="BJ32" s="697"/>
      <c r="BK32" s="697"/>
      <c r="BL32" s="697"/>
      <c r="BM32" s="682">
        <v>98.2</v>
      </c>
      <c r="BN32" s="743"/>
      <c r="BO32" s="743"/>
      <c r="BP32" s="743"/>
      <c r="BQ32" s="721"/>
      <c r="BR32" s="751">
        <v>99.5</v>
      </c>
      <c r="BS32" s="697"/>
      <c r="BT32" s="697"/>
      <c r="BU32" s="697"/>
      <c r="BV32" s="697"/>
      <c r="BW32" s="697"/>
      <c r="BX32" s="682">
        <v>96.6</v>
      </c>
      <c r="BY32" s="743"/>
      <c r="BZ32" s="743"/>
      <c r="CA32" s="743"/>
      <c r="CB32" s="721"/>
      <c r="CD32" s="770"/>
      <c r="CE32" s="771"/>
      <c r="CF32" s="711" t="s">
        <v>313</v>
      </c>
      <c r="CG32" s="712"/>
      <c r="CH32" s="712"/>
      <c r="CI32" s="712"/>
      <c r="CJ32" s="712"/>
      <c r="CK32" s="712"/>
      <c r="CL32" s="712"/>
      <c r="CM32" s="712"/>
      <c r="CN32" s="712"/>
      <c r="CO32" s="712"/>
      <c r="CP32" s="712"/>
      <c r="CQ32" s="713"/>
      <c r="CR32" s="678">
        <v>444</v>
      </c>
      <c r="CS32" s="679"/>
      <c r="CT32" s="679"/>
      <c r="CU32" s="679"/>
      <c r="CV32" s="679"/>
      <c r="CW32" s="679"/>
      <c r="CX32" s="679"/>
      <c r="CY32" s="680"/>
      <c r="CZ32" s="681">
        <v>0</v>
      </c>
      <c r="DA32" s="699"/>
      <c r="DB32" s="699"/>
      <c r="DC32" s="700"/>
      <c r="DD32" s="684">
        <v>444</v>
      </c>
      <c r="DE32" s="679"/>
      <c r="DF32" s="679"/>
      <c r="DG32" s="679"/>
      <c r="DH32" s="679"/>
      <c r="DI32" s="679"/>
      <c r="DJ32" s="679"/>
      <c r="DK32" s="680"/>
      <c r="DL32" s="684">
        <v>444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287149</v>
      </c>
      <c r="S33" s="679"/>
      <c r="T33" s="679"/>
      <c r="U33" s="679"/>
      <c r="V33" s="679"/>
      <c r="W33" s="679"/>
      <c r="X33" s="679"/>
      <c r="Y33" s="680"/>
      <c r="Z33" s="715">
        <v>6.4</v>
      </c>
      <c r="AA33" s="715"/>
      <c r="AB33" s="715"/>
      <c r="AC33" s="715"/>
      <c r="AD33" s="716" t="s">
        <v>240</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315</v>
      </c>
      <c r="AY33" s="660"/>
      <c r="AZ33" s="660"/>
      <c r="BA33" s="660"/>
      <c r="BB33" s="660"/>
      <c r="BC33" s="660"/>
      <c r="BD33" s="660"/>
      <c r="BE33" s="660"/>
      <c r="BF33" s="661"/>
      <c r="BG33" s="742">
        <v>99.8</v>
      </c>
      <c r="BH33" s="663"/>
      <c r="BI33" s="663"/>
      <c r="BJ33" s="663"/>
      <c r="BK33" s="663"/>
      <c r="BL33" s="663"/>
      <c r="BM33" s="706">
        <v>98.6</v>
      </c>
      <c r="BN33" s="663"/>
      <c r="BO33" s="663"/>
      <c r="BP33" s="663"/>
      <c r="BQ33" s="727"/>
      <c r="BR33" s="742">
        <v>99.7</v>
      </c>
      <c r="BS33" s="663"/>
      <c r="BT33" s="663"/>
      <c r="BU33" s="663"/>
      <c r="BV33" s="663"/>
      <c r="BW33" s="663"/>
      <c r="BX33" s="706">
        <v>98.2</v>
      </c>
      <c r="BY33" s="663"/>
      <c r="BZ33" s="663"/>
      <c r="CA33" s="663"/>
      <c r="CB33" s="727"/>
      <c r="CD33" s="711" t="s">
        <v>316</v>
      </c>
      <c r="CE33" s="712"/>
      <c r="CF33" s="712"/>
      <c r="CG33" s="712"/>
      <c r="CH33" s="712"/>
      <c r="CI33" s="712"/>
      <c r="CJ33" s="712"/>
      <c r="CK33" s="712"/>
      <c r="CL33" s="712"/>
      <c r="CM33" s="712"/>
      <c r="CN33" s="712"/>
      <c r="CO33" s="712"/>
      <c r="CP33" s="712"/>
      <c r="CQ33" s="713"/>
      <c r="CR33" s="678">
        <v>2033050</v>
      </c>
      <c r="CS33" s="697"/>
      <c r="CT33" s="697"/>
      <c r="CU33" s="697"/>
      <c r="CV33" s="697"/>
      <c r="CW33" s="697"/>
      <c r="CX33" s="697"/>
      <c r="CY33" s="698"/>
      <c r="CZ33" s="681">
        <v>46.2</v>
      </c>
      <c r="DA33" s="699"/>
      <c r="DB33" s="699"/>
      <c r="DC33" s="700"/>
      <c r="DD33" s="684">
        <v>1477290</v>
      </c>
      <c r="DE33" s="697"/>
      <c r="DF33" s="697"/>
      <c r="DG33" s="697"/>
      <c r="DH33" s="697"/>
      <c r="DI33" s="697"/>
      <c r="DJ33" s="697"/>
      <c r="DK33" s="698"/>
      <c r="DL33" s="684">
        <v>1038422</v>
      </c>
      <c r="DM33" s="697"/>
      <c r="DN33" s="697"/>
      <c r="DO33" s="697"/>
      <c r="DP33" s="697"/>
      <c r="DQ33" s="697"/>
      <c r="DR33" s="697"/>
      <c r="DS33" s="697"/>
      <c r="DT33" s="697"/>
      <c r="DU33" s="697"/>
      <c r="DV33" s="698"/>
      <c r="DW33" s="681">
        <v>43.3</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29155</v>
      </c>
      <c r="S34" s="679"/>
      <c r="T34" s="679"/>
      <c r="U34" s="679"/>
      <c r="V34" s="679"/>
      <c r="W34" s="679"/>
      <c r="X34" s="679"/>
      <c r="Y34" s="680"/>
      <c r="Z34" s="715">
        <v>0.6</v>
      </c>
      <c r="AA34" s="715"/>
      <c r="AB34" s="715"/>
      <c r="AC34" s="715"/>
      <c r="AD34" s="716">
        <v>4405</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735859</v>
      </c>
      <c r="CS34" s="679"/>
      <c r="CT34" s="679"/>
      <c r="CU34" s="679"/>
      <c r="CV34" s="679"/>
      <c r="CW34" s="679"/>
      <c r="CX34" s="679"/>
      <c r="CY34" s="680"/>
      <c r="CZ34" s="681">
        <v>16.7</v>
      </c>
      <c r="DA34" s="699"/>
      <c r="DB34" s="699"/>
      <c r="DC34" s="700"/>
      <c r="DD34" s="684">
        <v>530733</v>
      </c>
      <c r="DE34" s="679"/>
      <c r="DF34" s="679"/>
      <c r="DG34" s="679"/>
      <c r="DH34" s="679"/>
      <c r="DI34" s="679"/>
      <c r="DJ34" s="679"/>
      <c r="DK34" s="680"/>
      <c r="DL34" s="684">
        <v>409264</v>
      </c>
      <c r="DM34" s="679"/>
      <c r="DN34" s="679"/>
      <c r="DO34" s="679"/>
      <c r="DP34" s="679"/>
      <c r="DQ34" s="679"/>
      <c r="DR34" s="679"/>
      <c r="DS34" s="679"/>
      <c r="DT34" s="679"/>
      <c r="DU34" s="679"/>
      <c r="DV34" s="680"/>
      <c r="DW34" s="681">
        <v>17</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24011</v>
      </c>
      <c r="S35" s="679"/>
      <c r="T35" s="679"/>
      <c r="U35" s="679"/>
      <c r="V35" s="679"/>
      <c r="W35" s="679"/>
      <c r="X35" s="679"/>
      <c r="Y35" s="680"/>
      <c r="Z35" s="715">
        <v>0.5</v>
      </c>
      <c r="AA35" s="715"/>
      <c r="AB35" s="715"/>
      <c r="AC35" s="715"/>
      <c r="AD35" s="716" t="s">
        <v>128</v>
      </c>
      <c r="AE35" s="716"/>
      <c r="AF35" s="716"/>
      <c r="AG35" s="716"/>
      <c r="AH35" s="716"/>
      <c r="AI35" s="716"/>
      <c r="AJ35" s="716"/>
      <c r="AK35" s="716"/>
      <c r="AL35" s="681" t="s">
        <v>128</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244422</v>
      </c>
      <c r="CS35" s="697"/>
      <c r="CT35" s="697"/>
      <c r="CU35" s="697"/>
      <c r="CV35" s="697"/>
      <c r="CW35" s="697"/>
      <c r="CX35" s="697"/>
      <c r="CY35" s="698"/>
      <c r="CZ35" s="681">
        <v>5.6</v>
      </c>
      <c r="DA35" s="699"/>
      <c r="DB35" s="699"/>
      <c r="DC35" s="700"/>
      <c r="DD35" s="684">
        <v>224857</v>
      </c>
      <c r="DE35" s="697"/>
      <c r="DF35" s="697"/>
      <c r="DG35" s="697"/>
      <c r="DH35" s="697"/>
      <c r="DI35" s="697"/>
      <c r="DJ35" s="697"/>
      <c r="DK35" s="698"/>
      <c r="DL35" s="684">
        <v>215744</v>
      </c>
      <c r="DM35" s="697"/>
      <c r="DN35" s="697"/>
      <c r="DO35" s="697"/>
      <c r="DP35" s="697"/>
      <c r="DQ35" s="697"/>
      <c r="DR35" s="697"/>
      <c r="DS35" s="697"/>
      <c r="DT35" s="697"/>
      <c r="DU35" s="697"/>
      <c r="DV35" s="698"/>
      <c r="DW35" s="681">
        <v>9</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70251</v>
      </c>
      <c r="S36" s="679"/>
      <c r="T36" s="679"/>
      <c r="U36" s="679"/>
      <c r="V36" s="679"/>
      <c r="W36" s="679"/>
      <c r="X36" s="679"/>
      <c r="Y36" s="680"/>
      <c r="Z36" s="715">
        <v>1.6</v>
      </c>
      <c r="AA36" s="715"/>
      <c r="AB36" s="715"/>
      <c r="AC36" s="715"/>
      <c r="AD36" s="716" t="s">
        <v>240</v>
      </c>
      <c r="AE36" s="716"/>
      <c r="AF36" s="716"/>
      <c r="AG36" s="716"/>
      <c r="AH36" s="716"/>
      <c r="AI36" s="716"/>
      <c r="AJ36" s="716"/>
      <c r="AK36" s="716"/>
      <c r="AL36" s="681" t="s">
        <v>128</v>
      </c>
      <c r="AM36" s="682"/>
      <c r="AN36" s="682"/>
      <c r="AO36" s="717"/>
      <c r="AP36" s="235"/>
      <c r="AQ36" s="730" t="s">
        <v>324</v>
      </c>
      <c r="AR36" s="731"/>
      <c r="AS36" s="731"/>
      <c r="AT36" s="731"/>
      <c r="AU36" s="731"/>
      <c r="AV36" s="731"/>
      <c r="AW36" s="731"/>
      <c r="AX36" s="731"/>
      <c r="AY36" s="732"/>
      <c r="AZ36" s="733">
        <v>224157</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3097</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759562</v>
      </c>
      <c r="CS36" s="679"/>
      <c r="CT36" s="679"/>
      <c r="CU36" s="679"/>
      <c r="CV36" s="679"/>
      <c r="CW36" s="679"/>
      <c r="CX36" s="679"/>
      <c r="CY36" s="680"/>
      <c r="CZ36" s="681">
        <v>17.3</v>
      </c>
      <c r="DA36" s="699"/>
      <c r="DB36" s="699"/>
      <c r="DC36" s="700"/>
      <c r="DD36" s="684">
        <v>497148</v>
      </c>
      <c r="DE36" s="679"/>
      <c r="DF36" s="679"/>
      <c r="DG36" s="679"/>
      <c r="DH36" s="679"/>
      <c r="DI36" s="679"/>
      <c r="DJ36" s="679"/>
      <c r="DK36" s="680"/>
      <c r="DL36" s="684">
        <v>260958</v>
      </c>
      <c r="DM36" s="679"/>
      <c r="DN36" s="679"/>
      <c r="DO36" s="679"/>
      <c r="DP36" s="679"/>
      <c r="DQ36" s="679"/>
      <c r="DR36" s="679"/>
      <c r="DS36" s="679"/>
      <c r="DT36" s="679"/>
      <c r="DU36" s="679"/>
      <c r="DV36" s="680"/>
      <c r="DW36" s="681">
        <v>10.9</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126531</v>
      </c>
      <c r="S37" s="679"/>
      <c r="T37" s="679"/>
      <c r="U37" s="679"/>
      <c r="V37" s="679"/>
      <c r="W37" s="679"/>
      <c r="X37" s="679"/>
      <c r="Y37" s="680"/>
      <c r="Z37" s="715">
        <v>2.8</v>
      </c>
      <c r="AA37" s="715"/>
      <c r="AB37" s="715"/>
      <c r="AC37" s="715"/>
      <c r="AD37" s="716" t="s">
        <v>240</v>
      </c>
      <c r="AE37" s="716"/>
      <c r="AF37" s="716"/>
      <c r="AG37" s="716"/>
      <c r="AH37" s="716"/>
      <c r="AI37" s="716"/>
      <c r="AJ37" s="716"/>
      <c r="AK37" s="716"/>
      <c r="AL37" s="681" t="s">
        <v>128</v>
      </c>
      <c r="AM37" s="682"/>
      <c r="AN37" s="682"/>
      <c r="AO37" s="717"/>
      <c r="AQ37" s="718" t="s">
        <v>328</v>
      </c>
      <c r="AR37" s="719"/>
      <c r="AS37" s="719"/>
      <c r="AT37" s="719"/>
      <c r="AU37" s="719"/>
      <c r="AV37" s="719"/>
      <c r="AW37" s="719"/>
      <c r="AX37" s="719"/>
      <c r="AY37" s="720"/>
      <c r="AZ37" s="678">
        <v>55239</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2607</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143129</v>
      </c>
      <c r="CS37" s="697"/>
      <c r="CT37" s="697"/>
      <c r="CU37" s="697"/>
      <c r="CV37" s="697"/>
      <c r="CW37" s="697"/>
      <c r="CX37" s="697"/>
      <c r="CY37" s="698"/>
      <c r="CZ37" s="681">
        <v>3.3</v>
      </c>
      <c r="DA37" s="699"/>
      <c r="DB37" s="699"/>
      <c r="DC37" s="700"/>
      <c r="DD37" s="684">
        <v>138773</v>
      </c>
      <c r="DE37" s="697"/>
      <c r="DF37" s="697"/>
      <c r="DG37" s="697"/>
      <c r="DH37" s="697"/>
      <c r="DI37" s="697"/>
      <c r="DJ37" s="697"/>
      <c r="DK37" s="698"/>
      <c r="DL37" s="684">
        <v>138773</v>
      </c>
      <c r="DM37" s="697"/>
      <c r="DN37" s="697"/>
      <c r="DO37" s="697"/>
      <c r="DP37" s="697"/>
      <c r="DQ37" s="697"/>
      <c r="DR37" s="697"/>
      <c r="DS37" s="697"/>
      <c r="DT37" s="697"/>
      <c r="DU37" s="697"/>
      <c r="DV37" s="698"/>
      <c r="DW37" s="681">
        <v>5.8</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69683</v>
      </c>
      <c r="S38" s="679"/>
      <c r="T38" s="679"/>
      <c r="U38" s="679"/>
      <c r="V38" s="679"/>
      <c r="W38" s="679"/>
      <c r="X38" s="679"/>
      <c r="Y38" s="680"/>
      <c r="Z38" s="715">
        <v>1.5</v>
      </c>
      <c r="AA38" s="715"/>
      <c r="AB38" s="715"/>
      <c r="AC38" s="715"/>
      <c r="AD38" s="716">
        <v>5500</v>
      </c>
      <c r="AE38" s="716"/>
      <c r="AF38" s="716"/>
      <c r="AG38" s="716"/>
      <c r="AH38" s="716"/>
      <c r="AI38" s="716"/>
      <c r="AJ38" s="716"/>
      <c r="AK38" s="716"/>
      <c r="AL38" s="681">
        <v>0.2</v>
      </c>
      <c r="AM38" s="682"/>
      <c r="AN38" s="682"/>
      <c r="AO38" s="717"/>
      <c r="AQ38" s="718" t="s">
        <v>332</v>
      </c>
      <c r="AR38" s="719"/>
      <c r="AS38" s="719"/>
      <c r="AT38" s="719"/>
      <c r="AU38" s="719"/>
      <c r="AV38" s="719"/>
      <c r="AW38" s="719"/>
      <c r="AX38" s="719"/>
      <c r="AY38" s="720"/>
      <c r="AZ38" s="678">
        <v>54681</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199</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224157</v>
      </c>
      <c r="CS38" s="679"/>
      <c r="CT38" s="679"/>
      <c r="CU38" s="679"/>
      <c r="CV38" s="679"/>
      <c r="CW38" s="679"/>
      <c r="CX38" s="679"/>
      <c r="CY38" s="680"/>
      <c r="CZ38" s="681">
        <v>5.0999999999999996</v>
      </c>
      <c r="DA38" s="699"/>
      <c r="DB38" s="699"/>
      <c r="DC38" s="700"/>
      <c r="DD38" s="684">
        <v>212032</v>
      </c>
      <c r="DE38" s="679"/>
      <c r="DF38" s="679"/>
      <c r="DG38" s="679"/>
      <c r="DH38" s="679"/>
      <c r="DI38" s="679"/>
      <c r="DJ38" s="679"/>
      <c r="DK38" s="680"/>
      <c r="DL38" s="684">
        <v>152456</v>
      </c>
      <c r="DM38" s="679"/>
      <c r="DN38" s="679"/>
      <c r="DO38" s="679"/>
      <c r="DP38" s="679"/>
      <c r="DQ38" s="679"/>
      <c r="DR38" s="679"/>
      <c r="DS38" s="679"/>
      <c r="DT38" s="679"/>
      <c r="DU38" s="679"/>
      <c r="DV38" s="680"/>
      <c r="DW38" s="681">
        <v>6.4</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726991</v>
      </c>
      <c r="S39" s="679"/>
      <c r="T39" s="679"/>
      <c r="U39" s="679"/>
      <c r="V39" s="679"/>
      <c r="W39" s="679"/>
      <c r="X39" s="679"/>
      <c r="Y39" s="680"/>
      <c r="Z39" s="715">
        <v>16.2</v>
      </c>
      <c r="AA39" s="715"/>
      <c r="AB39" s="715"/>
      <c r="AC39" s="715"/>
      <c r="AD39" s="716" t="s">
        <v>241</v>
      </c>
      <c r="AE39" s="716"/>
      <c r="AF39" s="716"/>
      <c r="AG39" s="716"/>
      <c r="AH39" s="716"/>
      <c r="AI39" s="716"/>
      <c r="AJ39" s="716"/>
      <c r="AK39" s="716"/>
      <c r="AL39" s="681" t="s">
        <v>240</v>
      </c>
      <c r="AM39" s="682"/>
      <c r="AN39" s="682"/>
      <c r="AO39" s="717"/>
      <c r="AQ39" s="718" t="s">
        <v>336</v>
      </c>
      <c r="AR39" s="719"/>
      <c r="AS39" s="719"/>
      <c r="AT39" s="719"/>
      <c r="AU39" s="719"/>
      <c r="AV39" s="719"/>
      <c r="AW39" s="719"/>
      <c r="AX39" s="719"/>
      <c r="AY39" s="720"/>
      <c r="AZ39" s="678">
        <v>4829</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357</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68510</v>
      </c>
      <c r="CS39" s="697"/>
      <c r="CT39" s="697"/>
      <c r="CU39" s="697"/>
      <c r="CV39" s="697"/>
      <c r="CW39" s="697"/>
      <c r="CX39" s="697"/>
      <c r="CY39" s="698"/>
      <c r="CZ39" s="681">
        <v>1.6</v>
      </c>
      <c r="DA39" s="699"/>
      <c r="DB39" s="699"/>
      <c r="DC39" s="700"/>
      <c r="DD39" s="684">
        <v>12520</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128</v>
      </c>
      <c r="AA40" s="715"/>
      <c r="AB40" s="715"/>
      <c r="AC40" s="715"/>
      <c r="AD40" s="716" t="s">
        <v>240</v>
      </c>
      <c r="AE40" s="716"/>
      <c r="AF40" s="716"/>
      <c r="AG40" s="716"/>
      <c r="AH40" s="716"/>
      <c r="AI40" s="716"/>
      <c r="AJ40" s="716"/>
      <c r="AK40" s="716"/>
      <c r="AL40" s="681" t="s">
        <v>128</v>
      </c>
      <c r="AM40" s="682"/>
      <c r="AN40" s="682"/>
      <c r="AO40" s="717"/>
      <c r="AQ40" s="718" t="s">
        <v>340</v>
      </c>
      <c r="AR40" s="719"/>
      <c r="AS40" s="719"/>
      <c r="AT40" s="719"/>
      <c r="AU40" s="719"/>
      <c r="AV40" s="719"/>
      <c r="AW40" s="719"/>
      <c r="AX40" s="719"/>
      <c r="AY40" s="720"/>
      <c r="AZ40" s="678" t="s">
        <v>240</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91</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540</v>
      </c>
      <c r="CS40" s="679"/>
      <c r="CT40" s="679"/>
      <c r="CU40" s="679"/>
      <c r="CV40" s="679"/>
      <c r="CW40" s="679"/>
      <c r="CX40" s="679"/>
      <c r="CY40" s="680"/>
      <c r="CZ40" s="681">
        <v>0</v>
      </c>
      <c r="DA40" s="699"/>
      <c r="DB40" s="699"/>
      <c r="DC40" s="700"/>
      <c r="DD40" s="684" t="s">
        <v>128</v>
      </c>
      <c r="DE40" s="679"/>
      <c r="DF40" s="679"/>
      <c r="DG40" s="679"/>
      <c r="DH40" s="679"/>
      <c r="DI40" s="679"/>
      <c r="DJ40" s="679"/>
      <c r="DK40" s="680"/>
      <c r="DL40" s="684" t="s">
        <v>240</v>
      </c>
      <c r="DM40" s="679"/>
      <c r="DN40" s="679"/>
      <c r="DO40" s="679"/>
      <c r="DP40" s="679"/>
      <c r="DQ40" s="679"/>
      <c r="DR40" s="679"/>
      <c r="DS40" s="679"/>
      <c r="DT40" s="679"/>
      <c r="DU40" s="679"/>
      <c r="DV40" s="680"/>
      <c r="DW40" s="681" t="s">
        <v>240</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61391</v>
      </c>
      <c r="S41" s="679"/>
      <c r="T41" s="679"/>
      <c r="U41" s="679"/>
      <c r="V41" s="679"/>
      <c r="W41" s="679"/>
      <c r="X41" s="679"/>
      <c r="Y41" s="680"/>
      <c r="Z41" s="715">
        <v>1.4</v>
      </c>
      <c r="AA41" s="715"/>
      <c r="AB41" s="715"/>
      <c r="AC41" s="715"/>
      <c r="AD41" s="716" t="s">
        <v>240</v>
      </c>
      <c r="AE41" s="716"/>
      <c r="AF41" s="716"/>
      <c r="AG41" s="716"/>
      <c r="AH41" s="716"/>
      <c r="AI41" s="716"/>
      <c r="AJ41" s="716"/>
      <c r="AK41" s="716"/>
      <c r="AL41" s="681" t="s">
        <v>128</v>
      </c>
      <c r="AM41" s="682"/>
      <c r="AN41" s="682"/>
      <c r="AO41" s="717"/>
      <c r="AQ41" s="718" t="s">
        <v>345</v>
      </c>
      <c r="AR41" s="719"/>
      <c r="AS41" s="719"/>
      <c r="AT41" s="719"/>
      <c r="AU41" s="719"/>
      <c r="AV41" s="719"/>
      <c r="AW41" s="719"/>
      <c r="AX41" s="719"/>
      <c r="AY41" s="720"/>
      <c r="AZ41" s="678">
        <v>28281</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240</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240</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4496699</v>
      </c>
      <c r="S42" s="701"/>
      <c r="T42" s="701"/>
      <c r="U42" s="701"/>
      <c r="V42" s="701"/>
      <c r="W42" s="701"/>
      <c r="X42" s="701"/>
      <c r="Y42" s="703"/>
      <c r="Z42" s="704">
        <v>100</v>
      </c>
      <c r="AA42" s="704"/>
      <c r="AB42" s="704"/>
      <c r="AC42" s="704"/>
      <c r="AD42" s="705">
        <v>2339347</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81127</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322</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1114363</v>
      </c>
      <c r="CS42" s="679"/>
      <c r="CT42" s="679"/>
      <c r="CU42" s="679"/>
      <c r="CV42" s="679"/>
      <c r="CW42" s="679"/>
      <c r="CX42" s="679"/>
      <c r="CY42" s="680"/>
      <c r="CZ42" s="681">
        <v>25.3</v>
      </c>
      <c r="DA42" s="682"/>
      <c r="DB42" s="682"/>
      <c r="DC42" s="683"/>
      <c r="DD42" s="684">
        <v>92337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20755</v>
      </c>
      <c r="CS43" s="697"/>
      <c r="CT43" s="697"/>
      <c r="CU43" s="697"/>
      <c r="CV43" s="697"/>
      <c r="CW43" s="697"/>
      <c r="CX43" s="697"/>
      <c r="CY43" s="698"/>
      <c r="CZ43" s="681">
        <v>0.5</v>
      </c>
      <c r="DA43" s="699"/>
      <c r="DB43" s="699"/>
      <c r="DC43" s="700"/>
      <c r="DD43" s="684">
        <v>20755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353</v>
      </c>
      <c r="CG44" s="676"/>
      <c r="CH44" s="676"/>
      <c r="CI44" s="676"/>
      <c r="CJ44" s="676"/>
      <c r="CK44" s="676"/>
      <c r="CL44" s="676"/>
      <c r="CM44" s="676"/>
      <c r="CN44" s="676"/>
      <c r="CO44" s="676"/>
      <c r="CP44" s="676"/>
      <c r="CQ44" s="677"/>
      <c r="CR44" s="678">
        <v>1104272</v>
      </c>
      <c r="CS44" s="679"/>
      <c r="CT44" s="679"/>
      <c r="CU44" s="679"/>
      <c r="CV44" s="679"/>
      <c r="CW44" s="679"/>
      <c r="CX44" s="679"/>
      <c r="CY44" s="680"/>
      <c r="CZ44" s="681">
        <v>25.1</v>
      </c>
      <c r="DA44" s="682"/>
      <c r="DB44" s="682"/>
      <c r="DC44" s="683"/>
      <c r="DD44" s="684">
        <v>82246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673484</v>
      </c>
      <c r="CS45" s="697"/>
      <c r="CT45" s="697"/>
      <c r="CU45" s="697"/>
      <c r="CV45" s="697"/>
      <c r="CW45" s="697"/>
      <c r="CX45" s="697"/>
      <c r="CY45" s="698"/>
      <c r="CZ45" s="681">
        <v>15.3</v>
      </c>
      <c r="DA45" s="699"/>
      <c r="DB45" s="699"/>
      <c r="DC45" s="700"/>
      <c r="DD45" s="684">
        <v>25715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378508</v>
      </c>
      <c r="CS46" s="679"/>
      <c r="CT46" s="679"/>
      <c r="CU46" s="679"/>
      <c r="CV46" s="679"/>
      <c r="CW46" s="679"/>
      <c r="CX46" s="679"/>
      <c r="CY46" s="680"/>
      <c r="CZ46" s="681">
        <v>8.6</v>
      </c>
      <c r="DA46" s="682"/>
      <c r="DB46" s="682"/>
      <c r="DC46" s="683"/>
      <c r="DD46" s="684">
        <v>55044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10091</v>
      </c>
      <c r="CS47" s="697"/>
      <c r="CT47" s="697"/>
      <c r="CU47" s="697"/>
      <c r="CV47" s="697"/>
      <c r="CW47" s="697"/>
      <c r="CX47" s="697"/>
      <c r="CY47" s="698"/>
      <c r="CZ47" s="681">
        <v>0.2</v>
      </c>
      <c r="DA47" s="699"/>
      <c r="DB47" s="699"/>
      <c r="DC47" s="700"/>
      <c r="DD47" s="684">
        <v>10091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4398765</v>
      </c>
      <c r="CS49" s="663"/>
      <c r="CT49" s="663"/>
      <c r="CU49" s="663"/>
      <c r="CV49" s="663"/>
      <c r="CW49" s="663"/>
      <c r="CX49" s="663"/>
      <c r="CY49" s="664"/>
      <c r="CZ49" s="665">
        <v>100</v>
      </c>
      <c r="DA49" s="666"/>
      <c r="DB49" s="666"/>
      <c r="DC49" s="667"/>
      <c r="DD49" s="668">
        <v>2653902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o8lBYeoahnCPfy+idAO4Esl38+05ER27c8ka1BbTUmp3bnvFKrNeMO5+EVtb91JNpPSHQtE24AGeBaZmKmmyw==" saltValue="eAJjHpl4PNfXDPiGKiyFM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9" zoomScale="70" zoomScaleNormal="25" zoomScaleSheetLayoutView="70" workbookViewId="0">
      <selection activeCell="AU36" sqref="AU36:AY3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4507</v>
      </c>
      <c r="R7" s="1198"/>
      <c r="S7" s="1198"/>
      <c r="T7" s="1198"/>
      <c r="U7" s="1198"/>
      <c r="V7" s="1198">
        <v>4409</v>
      </c>
      <c r="W7" s="1198"/>
      <c r="X7" s="1198"/>
      <c r="Y7" s="1198"/>
      <c r="Z7" s="1198"/>
      <c r="AA7" s="1198">
        <v>98</v>
      </c>
      <c r="AB7" s="1198"/>
      <c r="AC7" s="1198"/>
      <c r="AD7" s="1198"/>
      <c r="AE7" s="1199"/>
      <c r="AF7" s="1200">
        <v>98</v>
      </c>
      <c r="AG7" s="1201"/>
      <c r="AH7" s="1201"/>
      <c r="AI7" s="1201"/>
      <c r="AJ7" s="1202"/>
      <c r="AK7" s="1184">
        <v>70</v>
      </c>
      <c r="AL7" s="1185"/>
      <c r="AM7" s="1185"/>
      <c r="AN7" s="1185"/>
      <c r="AO7" s="1185"/>
      <c r="AP7" s="1185">
        <v>4748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579</v>
      </c>
      <c r="BT7" s="1189"/>
      <c r="BU7" s="1189"/>
      <c r="BV7" s="1189"/>
      <c r="BW7" s="1189"/>
      <c r="BX7" s="1189"/>
      <c r="BY7" s="1189"/>
      <c r="BZ7" s="1189"/>
      <c r="CA7" s="1189"/>
      <c r="CB7" s="1189"/>
      <c r="CC7" s="1189"/>
      <c r="CD7" s="1189"/>
      <c r="CE7" s="1189"/>
      <c r="CF7" s="1189"/>
      <c r="CG7" s="1190"/>
      <c r="CH7" s="1181">
        <v>8</v>
      </c>
      <c r="CI7" s="1182"/>
      <c r="CJ7" s="1182"/>
      <c r="CK7" s="1182"/>
      <c r="CL7" s="1183"/>
      <c r="CM7" s="1181">
        <v>92</v>
      </c>
      <c r="CN7" s="1182"/>
      <c r="CO7" s="1182"/>
      <c r="CP7" s="1182"/>
      <c r="CQ7" s="1183"/>
      <c r="CR7" s="1181">
        <v>6</v>
      </c>
      <c r="CS7" s="1182"/>
      <c r="CT7" s="1182"/>
      <c r="CU7" s="1182"/>
      <c r="CV7" s="1183"/>
      <c r="CW7" s="1181">
        <v>35</v>
      </c>
      <c r="CX7" s="1182"/>
      <c r="CY7" s="1182"/>
      <c r="CZ7" s="1182"/>
      <c r="DA7" s="1183"/>
      <c r="DB7" s="1181" t="s">
        <v>576</v>
      </c>
      <c r="DC7" s="1182"/>
      <c r="DD7" s="1182"/>
      <c r="DE7" s="1182"/>
      <c r="DF7" s="1183"/>
      <c r="DG7" s="1181" t="s">
        <v>576</v>
      </c>
      <c r="DH7" s="1182"/>
      <c r="DI7" s="1182"/>
      <c r="DJ7" s="1182"/>
      <c r="DK7" s="1183"/>
      <c r="DL7" s="1181" t="s">
        <v>576</v>
      </c>
      <c r="DM7" s="1182"/>
      <c r="DN7" s="1182"/>
      <c r="DO7" s="1182"/>
      <c r="DP7" s="1183"/>
      <c r="DQ7" s="1181" t="s">
        <v>576</v>
      </c>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v>0</v>
      </c>
      <c r="AB8" s="1137"/>
      <c r="AC8" s="1137"/>
      <c r="AD8" s="1137"/>
      <c r="AE8" s="1138"/>
      <c r="AF8" s="1112" t="s">
        <v>128</v>
      </c>
      <c r="AG8" s="1113"/>
      <c r="AH8" s="1113"/>
      <c r="AI8" s="1113"/>
      <c r="AJ8" s="1114"/>
      <c r="AK8" s="1179" t="s">
        <v>576</v>
      </c>
      <c r="AL8" s="1180"/>
      <c r="AM8" s="1180"/>
      <c r="AN8" s="1180"/>
      <c r="AO8" s="1180"/>
      <c r="AP8" s="1180" t="s">
        <v>576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98</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175</v>
      </c>
      <c r="R28" s="1147"/>
      <c r="S28" s="1147"/>
      <c r="T28" s="1147"/>
      <c r="U28" s="1147"/>
      <c r="V28" s="1147">
        <v>172</v>
      </c>
      <c r="W28" s="1147"/>
      <c r="X28" s="1147"/>
      <c r="Y28" s="1147"/>
      <c r="Z28" s="1147"/>
      <c r="AA28" s="1147">
        <v>3</v>
      </c>
      <c r="AB28" s="1147"/>
      <c r="AC28" s="1147"/>
      <c r="AD28" s="1147"/>
      <c r="AE28" s="1148"/>
      <c r="AF28" s="1149">
        <v>3</v>
      </c>
      <c r="AG28" s="1147"/>
      <c r="AH28" s="1147"/>
      <c r="AI28" s="1147"/>
      <c r="AJ28" s="1150"/>
      <c r="AK28" s="1151">
        <v>14</v>
      </c>
      <c r="AL28" s="1139"/>
      <c r="AM28" s="1139"/>
      <c r="AN28" s="1139"/>
      <c r="AO28" s="1139"/>
      <c r="AP28" s="1139" t="s">
        <v>576</v>
      </c>
      <c r="AQ28" s="1139"/>
      <c r="AR28" s="1139"/>
      <c r="AS28" s="1139"/>
      <c r="AT28" s="1139"/>
      <c r="AU28" s="1139" t="s">
        <v>576</v>
      </c>
      <c r="AV28" s="1139"/>
      <c r="AW28" s="1139"/>
      <c r="AX28" s="1139"/>
      <c r="AY28" s="1139"/>
      <c r="AZ28" s="1140" t="s">
        <v>576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189</v>
      </c>
      <c r="R29" s="1137"/>
      <c r="S29" s="1137"/>
      <c r="T29" s="1137"/>
      <c r="U29" s="1137"/>
      <c r="V29" s="1137">
        <v>153</v>
      </c>
      <c r="W29" s="1137"/>
      <c r="X29" s="1137"/>
      <c r="Y29" s="1137"/>
      <c r="Z29" s="1137"/>
      <c r="AA29" s="1137">
        <v>6</v>
      </c>
      <c r="AB29" s="1137"/>
      <c r="AC29" s="1137"/>
      <c r="AD29" s="1137"/>
      <c r="AE29" s="1138"/>
      <c r="AF29" s="1112">
        <v>6</v>
      </c>
      <c r="AG29" s="1113"/>
      <c r="AH29" s="1113"/>
      <c r="AI29" s="1113"/>
      <c r="AJ29" s="1114"/>
      <c r="AK29" s="1073">
        <v>27</v>
      </c>
      <c r="AL29" s="1064"/>
      <c r="AM29" s="1064"/>
      <c r="AN29" s="1064"/>
      <c r="AO29" s="1064"/>
      <c r="AP29" s="1064" t="s">
        <v>576</v>
      </c>
      <c r="AQ29" s="1064"/>
      <c r="AR29" s="1064"/>
      <c r="AS29" s="1064"/>
      <c r="AT29" s="1064"/>
      <c r="AU29" s="1064" t="s">
        <v>576</v>
      </c>
      <c r="AV29" s="1064"/>
      <c r="AW29" s="1064"/>
      <c r="AX29" s="1064"/>
      <c r="AY29" s="1064"/>
      <c r="AZ29" s="1135" t="s">
        <v>576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29</v>
      </c>
      <c r="R30" s="1137"/>
      <c r="S30" s="1137"/>
      <c r="T30" s="1137"/>
      <c r="U30" s="1137"/>
      <c r="V30" s="1137">
        <v>29</v>
      </c>
      <c r="W30" s="1137"/>
      <c r="X30" s="1137"/>
      <c r="Y30" s="1137"/>
      <c r="Z30" s="1137"/>
      <c r="AA30" s="1137">
        <v>0</v>
      </c>
      <c r="AB30" s="1137"/>
      <c r="AC30" s="1137"/>
      <c r="AD30" s="1137"/>
      <c r="AE30" s="1138"/>
      <c r="AF30" s="1112">
        <v>0</v>
      </c>
      <c r="AG30" s="1113"/>
      <c r="AH30" s="1113"/>
      <c r="AI30" s="1113"/>
      <c r="AJ30" s="1114"/>
      <c r="AK30" s="1073">
        <v>11</v>
      </c>
      <c r="AL30" s="1064"/>
      <c r="AM30" s="1064"/>
      <c r="AN30" s="1064"/>
      <c r="AO30" s="1064"/>
      <c r="AP30" s="1064" t="s">
        <v>576</v>
      </c>
      <c r="AQ30" s="1064"/>
      <c r="AR30" s="1064"/>
      <c r="AS30" s="1064"/>
      <c r="AT30" s="1064"/>
      <c r="AU30" s="1064" t="s">
        <v>576</v>
      </c>
      <c r="AV30" s="1064"/>
      <c r="AW30" s="1064"/>
      <c r="AX30" s="1064"/>
      <c r="AY30" s="1064"/>
      <c r="AZ30" s="1135" t="s">
        <v>576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83</v>
      </c>
      <c r="R31" s="1137"/>
      <c r="S31" s="1137"/>
      <c r="T31" s="1137"/>
      <c r="U31" s="1137"/>
      <c r="V31" s="1137">
        <v>83</v>
      </c>
      <c r="W31" s="1137"/>
      <c r="X31" s="1137"/>
      <c r="Y31" s="1137"/>
      <c r="Z31" s="1137"/>
      <c r="AA31" s="1137">
        <v>0</v>
      </c>
      <c r="AB31" s="1137"/>
      <c r="AC31" s="1137"/>
      <c r="AD31" s="1137"/>
      <c r="AE31" s="1138"/>
      <c r="AF31" s="1112" t="s">
        <v>128</v>
      </c>
      <c r="AG31" s="1113"/>
      <c r="AH31" s="1113"/>
      <c r="AI31" s="1113"/>
      <c r="AJ31" s="1114"/>
      <c r="AK31" s="1073">
        <v>55</v>
      </c>
      <c r="AL31" s="1064"/>
      <c r="AM31" s="1064"/>
      <c r="AN31" s="1064"/>
      <c r="AO31" s="1064"/>
      <c r="AP31" s="1064">
        <v>240</v>
      </c>
      <c r="AQ31" s="1064"/>
      <c r="AR31" s="1064"/>
      <c r="AS31" s="1064"/>
      <c r="AT31" s="1064"/>
      <c r="AU31" s="1064">
        <v>184</v>
      </c>
      <c r="AV31" s="1064"/>
      <c r="AW31" s="1064"/>
      <c r="AX31" s="1064"/>
      <c r="AY31" s="1064"/>
      <c r="AZ31" s="1135" t="s">
        <v>576</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77</v>
      </c>
      <c r="R32" s="1137"/>
      <c r="S32" s="1137"/>
      <c r="T32" s="1137"/>
      <c r="U32" s="1137"/>
      <c r="V32" s="1137">
        <v>77</v>
      </c>
      <c r="W32" s="1137"/>
      <c r="X32" s="1137"/>
      <c r="Y32" s="1137"/>
      <c r="Z32" s="1137"/>
      <c r="AA32" s="1137">
        <v>0</v>
      </c>
      <c r="AB32" s="1137"/>
      <c r="AC32" s="1137"/>
      <c r="AD32" s="1137"/>
      <c r="AE32" s="1138"/>
      <c r="AF32" s="1112" t="s">
        <v>128</v>
      </c>
      <c r="AG32" s="1113"/>
      <c r="AH32" s="1113"/>
      <c r="AI32" s="1113"/>
      <c r="AJ32" s="1114"/>
      <c r="AK32" s="1073">
        <v>45</v>
      </c>
      <c r="AL32" s="1064"/>
      <c r="AM32" s="1064"/>
      <c r="AN32" s="1064"/>
      <c r="AO32" s="1064"/>
      <c r="AP32" s="1064">
        <v>301</v>
      </c>
      <c r="AQ32" s="1064"/>
      <c r="AR32" s="1064"/>
      <c r="AS32" s="1064"/>
      <c r="AT32" s="1064"/>
      <c r="AU32" s="1064">
        <v>301</v>
      </c>
      <c r="AV32" s="1064"/>
      <c r="AW32" s="1064"/>
      <c r="AX32" s="1064"/>
      <c r="AY32" s="1064"/>
      <c r="AZ32" s="1135" t="s">
        <v>576</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392</v>
      </c>
      <c r="R66" s="1095"/>
      <c r="S66" s="1095"/>
      <c r="T66" s="1095"/>
      <c r="U66" s="1096"/>
      <c r="V66" s="1094" t="s">
        <v>393</v>
      </c>
      <c r="W66" s="1095"/>
      <c r="X66" s="1095"/>
      <c r="Y66" s="1095"/>
      <c r="Z66" s="1096"/>
      <c r="AA66" s="1094" t="s">
        <v>394</v>
      </c>
      <c r="AB66" s="1095"/>
      <c r="AC66" s="1095"/>
      <c r="AD66" s="1095"/>
      <c r="AE66" s="1096"/>
      <c r="AF66" s="1100" t="s">
        <v>410</v>
      </c>
      <c r="AG66" s="1101"/>
      <c r="AH66" s="1101"/>
      <c r="AI66" s="1101"/>
      <c r="AJ66" s="1102"/>
      <c r="AK66" s="1094" t="s">
        <v>411</v>
      </c>
      <c r="AL66" s="1089"/>
      <c r="AM66" s="1089"/>
      <c r="AN66" s="1089"/>
      <c r="AO66" s="1090"/>
      <c r="AP66" s="1094" t="s">
        <v>397</v>
      </c>
      <c r="AQ66" s="1095"/>
      <c r="AR66" s="1095"/>
      <c r="AS66" s="1095"/>
      <c r="AT66" s="1096"/>
      <c r="AU66" s="1094" t="s">
        <v>412</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577</v>
      </c>
      <c r="C68" s="1079"/>
      <c r="D68" s="1079"/>
      <c r="E68" s="1079"/>
      <c r="F68" s="1079"/>
      <c r="G68" s="1079"/>
      <c r="H68" s="1079"/>
      <c r="I68" s="1079"/>
      <c r="J68" s="1079"/>
      <c r="K68" s="1079"/>
      <c r="L68" s="1079"/>
      <c r="M68" s="1079"/>
      <c r="N68" s="1079"/>
      <c r="O68" s="1079"/>
      <c r="P68" s="1080"/>
      <c r="Q68" s="1081">
        <v>503</v>
      </c>
      <c r="R68" s="1075"/>
      <c r="S68" s="1075"/>
      <c r="T68" s="1075"/>
      <c r="U68" s="1075"/>
      <c r="V68" s="1075">
        <v>493</v>
      </c>
      <c r="W68" s="1075"/>
      <c r="X68" s="1075"/>
      <c r="Y68" s="1075"/>
      <c r="Z68" s="1075"/>
      <c r="AA68" s="1075">
        <v>10</v>
      </c>
      <c r="AB68" s="1075"/>
      <c r="AC68" s="1075"/>
      <c r="AD68" s="1075"/>
      <c r="AE68" s="1075"/>
      <c r="AF68" s="1075">
        <v>10</v>
      </c>
      <c r="AG68" s="1075"/>
      <c r="AH68" s="1075"/>
      <c r="AI68" s="1075"/>
      <c r="AJ68" s="1075"/>
      <c r="AK68" s="1075" t="s">
        <v>576</v>
      </c>
      <c r="AL68" s="1075"/>
      <c r="AM68" s="1075"/>
      <c r="AN68" s="1075"/>
      <c r="AO68" s="1075"/>
      <c r="AP68" s="1075" t="s">
        <v>576</v>
      </c>
      <c r="AQ68" s="1075"/>
      <c r="AR68" s="1075"/>
      <c r="AS68" s="1075"/>
      <c r="AT68" s="1075"/>
      <c r="AU68" s="1075" t="s">
        <v>576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30</v>
      </c>
      <c r="R69" s="1064"/>
      <c r="S69" s="1064"/>
      <c r="T69" s="1064"/>
      <c r="U69" s="1064"/>
      <c r="V69" s="1064">
        <v>29</v>
      </c>
      <c r="W69" s="1064"/>
      <c r="X69" s="1064"/>
      <c r="Y69" s="1064"/>
      <c r="Z69" s="1064"/>
      <c r="AA69" s="1064">
        <v>1</v>
      </c>
      <c r="AB69" s="1064"/>
      <c r="AC69" s="1064"/>
      <c r="AD69" s="1064"/>
      <c r="AE69" s="1064"/>
      <c r="AF69" s="1064">
        <v>1</v>
      </c>
      <c r="AG69" s="1064"/>
      <c r="AH69" s="1064"/>
      <c r="AI69" s="1064"/>
      <c r="AJ69" s="1064"/>
      <c r="AK69" s="1064" t="s">
        <v>576</v>
      </c>
      <c r="AL69" s="1064"/>
      <c r="AM69" s="1064"/>
      <c r="AN69" s="1064"/>
      <c r="AO69" s="1064"/>
      <c r="AP69" s="1064" t="s">
        <v>576</v>
      </c>
      <c r="AQ69" s="1064"/>
      <c r="AR69" s="1064"/>
      <c r="AS69" s="1064"/>
      <c r="AT69" s="1064"/>
      <c r="AU69" s="1064" t="s">
        <v>576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422</v>
      </c>
      <c r="AB109" s="987"/>
      <c r="AC109" s="987"/>
      <c r="AD109" s="987"/>
      <c r="AE109" s="988"/>
      <c r="AF109" s="989" t="s">
        <v>304</v>
      </c>
      <c r="AG109" s="987"/>
      <c r="AH109" s="987"/>
      <c r="AI109" s="987"/>
      <c r="AJ109" s="988"/>
      <c r="AK109" s="989" t="s">
        <v>303</v>
      </c>
      <c r="AL109" s="987"/>
      <c r="AM109" s="987"/>
      <c r="AN109" s="987"/>
      <c r="AO109" s="988"/>
      <c r="AP109" s="989" t="s">
        <v>423</v>
      </c>
      <c r="AQ109" s="987"/>
      <c r="AR109" s="987"/>
      <c r="AS109" s="987"/>
      <c r="AT109" s="1018"/>
      <c r="AU109" s="986" t="s">
        <v>421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422</v>
      </c>
      <c r="BR109" s="987"/>
      <c r="BS109" s="987"/>
      <c r="BT109" s="987"/>
      <c r="BU109" s="988"/>
      <c r="BV109" s="989" t="s">
        <v>304</v>
      </c>
      <c r="BW109" s="987"/>
      <c r="BX109" s="987"/>
      <c r="BY109" s="987"/>
      <c r="BZ109" s="988"/>
      <c r="CA109" s="989" t="s">
        <v>303</v>
      </c>
      <c r="CB109" s="987"/>
      <c r="CC109" s="987"/>
      <c r="CD109" s="987"/>
      <c r="CE109" s="988"/>
      <c r="CF109" s="1025" t="s">
        <v>423</v>
      </c>
      <c r="CG109" s="1025"/>
      <c r="CH109" s="1025"/>
      <c r="CI109" s="1025"/>
      <c r="CJ109" s="1025"/>
      <c r="CK109" s="989" t="s">
        <v>424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422</v>
      </c>
      <c r="DH109" s="987"/>
      <c r="DI109" s="987"/>
      <c r="DJ109" s="987"/>
      <c r="DK109" s="988"/>
      <c r="DL109" s="989" t="s">
        <v>304</v>
      </c>
      <c r="DM109" s="987"/>
      <c r="DN109" s="987"/>
      <c r="DO109" s="987"/>
      <c r="DP109" s="988"/>
      <c r="DQ109" s="989" t="s">
        <v>303</v>
      </c>
      <c r="DR109" s="987"/>
      <c r="DS109" s="987"/>
      <c r="DT109" s="987"/>
      <c r="DU109" s="988"/>
      <c r="DV109" s="989" t="s">
        <v>423</v>
      </c>
      <c r="DW109" s="987"/>
      <c r="DX109" s="987"/>
      <c r="DY109" s="987"/>
      <c r="DZ109" s="1018"/>
    </row>
    <row r="110" spans="1:131" s="247" customFormat="1" ht="26.25" customHeight="1" x14ac:dyDescent="0.15">
      <c r="A110" s="889" t="s">
        <v>425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440726</v>
      </c>
      <c r="AB110" s="980"/>
      <c r="AC110" s="980"/>
      <c r="AD110" s="980"/>
      <c r="AE110" s="981"/>
      <c r="AF110" s="982">
        <v>428873</v>
      </c>
      <c r="AG110" s="980"/>
      <c r="AH110" s="980"/>
      <c r="AI110" s="980"/>
      <c r="AJ110" s="981"/>
      <c r="AK110" s="982">
        <v>533959</v>
      </c>
      <c r="AL110" s="980"/>
      <c r="AM110" s="980"/>
      <c r="AN110" s="980"/>
      <c r="AO110" s="981"/>
      <c r="AP110" s="983">
        <v>28.2</v>
      </c>
      <c r="AQ110" s="984"/>
      <c r="AR110" s="984"/>
      <c r="AS110" s="984"/>
      <c r="AT110" s="985"/>
      <c r="AU110" s="1019" t="s">
        <v>72</v>
      </c>
      <c r="AV110" s="1020"/>
      <c r="AW110" s="1020"/>
      <c r="AX110" s="1020"/>
      <c r="AY110" s="1020"/>
      <c r="AZ110" s="945" t="s">
        <v>426</v>
      </c>
      <c r="BA110" s="890"/>
      <c r="BB110" s="890"/>
      <c r="BC110" s="890"/>
      <c r="BD110" s="890"/>
      <c r="BE110" s="890"/>
      <c r="BF110" s="890"/>
      <c r="BG110" s="890"/>
      <c r="BH110" s="890"/>
      <c r="BI110" s="890"/>
      <c r="BJ110" s="890"/>
      <c r="BK110" s="890"/>
      <c r="BL110" s="890"/>
      <c r="BM110" s="890"/>
      <c r="BN110" s="890"/>
      <c r="BO110" s="890"/>
      <c r="BP110" s="891"/>
      <c r="BQ110" s="946">
        <v>4622805</v>
      </c>
      <c r="BR110" s="927"/>
      <c r="BS110" s="927"/>
      <c r="BT110" s="927"/>
      <c r="BU110" s="927"/>
      <c r="BV110" s="927">
        <v>4539150</v>
      </c>
      <c r="BW110" s="927"/>
      <c r="BX110" s="927"/>
      <c r="BY110" s="927"/>
      <c r="BZ110" s="927"/>
      <c r="CA110" s="927">
        <v>4747547</v>
      </c>
      <c r="CB110" s="927"/>
      <c r="CC110" s="927"/>
      <c r="CD110" s="927"/>
      <c r="CE110" s="927"/>
      <c r="CF110" s="951">
        <v>250.9</v>
      </c>
      <c r="CG110" s="952"/>
      <c r="CH110" s="952"/>
      <c r="CI110" s="952"/>
      <c r="CJ110" s="952"/>
      <c r="CK110" s="1015" t="s">
        <v>427</v>
      </c>
      <c r="CL110" s="901"/>
      <c r="CM110" s="976" t="s">
        <v>428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389</v>
      </c>
      <c r="DM110" s="927"/>
      <c r="DN110" s="927"/>
      <c r="DO110" s="927"/>
      <c r="DP110" s="927"/>
      <c r="DQ110" s="927" t="s">
        <v>389</v>
      </c>
      <c r="DR110" s="927"/>
      <c r="DS110" s="927"/>
      <c r="DT110" s="927"/>
      <c r="DU110" s="927"/>
      <c r="DV110" s="928" t="s">
        <v>389</v>
      </c>
      <c r="DW110" s="928"/>
      <c r="DX110" s="928"/>
      <c r="DY110" s="928"/>
      <c r="DZ110" s="929"/>
    </row>
    <row r="111" spans="1:131" s="247" customFormat="1" ht="26.25" customHeight="1" x14ac:dyDescent="0.15">
      <c r="A111" s="856" t="s">
        <v>429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430</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128</v>
      </c>
      <c r="BW111" s="899"/>
      <c r="BX111" s="899"/>
      <c r="BY111" s="899"/>
      <c r="BZ111" s="899"/>
      <c r="CA111" s="899" t="s">
        <v>389</v>
      </c>
      <c r="CB111" s="899"/>
      <c r="CC111" s="899"/>
      <c r="CD111" s="899"/>
      <c r="CE111" s="899"/>
      <c r="CF111" s="960" t="s">
        <v>128</v>
      </c>
      <c r="CG111" s="961"/>
      <c r="CH111" s="961"/>
      <c r="CI111" s="961"/>
      <c r="CJ111" s="961"/>
      <c r="CK111" s="1016"/>
      <c r="CL111" s="903"/>
      <c r="CM111" s="906" t="s">
        <v>431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389</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432</v>
      </c>
      <c r="B112" s="1002"/>
      <c r="C112" s="832" t="s">
        <v>433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434</v>
      </c>
      <c r="AB112" s="862"/>
      <c r="AC112" s="862"/>
      <c r="AD112" s="862"/>
      <c r="AE112" s="863"/>
      <c r="AF112" s="864" t="s">
        <v>128</v>
      </c>
      <c r="AG112" s="862"/>
      <c r="AH112" s="862"/>
      <c r="AI112" s="862"/>
      <c r="AJ112" s="863"/>
      <c r="AK112" s="864" t="s">
        <v>435</v>
      </c>
      <c r="AL112" s="862"/>
      <c r="AM112" s="862"/>
      <c r="AN112" s="862"/>
      <c r="AO112" s="863"/>
      <c r="AP112" s="909" t="s">
        <v>436</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611490</v>
      </c>
      <c r="BR112" s="899"/>
      <c r="BS112" s="899"/>
      <c r="BT112" s="899"/>
      <c r="BU112" s="899"/>
      <c r="BV112" s="899">
        <v>561055</v>
      </c>
      <c r="BW112" s="899"/>
      <c r="BX112" s="899"/>
      <c r="BY112" s="899"/>
      <c r="BZ112" s="899"/>
      <c r="CA112" s="899">
        <v>484987</v>
      </c>
      <c r="CB112" s="899"/>
      <c r="CC112" s="899"/>
      <c r="CD112" s="899"/>
      <c r="CE112" s="899"/>
      <c r="CF112" s="960">
        <v>25.6</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434</v>
      </c>
      <c r="DM112" s="899"/>
      <c r="DN112" s="899"/>
      <c r="DO112" s="899"/>
      <c r="DP112" s="899"/>
      <c r="DQ112" s="899" t="s">
        <v>389</v>
      </c>
      <c r="DR112" s="899"/>
      <c r="DS112" s="899"/>
      <c r="DT112" s="899"/>
      <c r="DU112" s="899"/>
      <c r="DV112" s="876" t="s">
        <v>128</v>
      </c>
      <c r="DW112" s="876"/>
      <c r="DX112" s="876"/>
      <c r="DY112" s="876"/>
      <c r="DZ112" s="877"/>
    </row>
    <row r="113" spans="1:130" s="247" customFormat="1" ht="26.25" customHeight="1" x14ac:dyDescent="0.15">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66600</v>
      </c>
      <c r="AB113" s="1008"/>
      <c r="AC113" s="1008"/>
      <c r="AD113" s="1008"/>
      <c r="AE113" s="1009"/>
      <c r="AF113" s="1010">
        <v>69301</v>
      </c>
      <c r="AG113" s="1008"/>
      <c r="AH113" s="1008"/>
      <c r="AI113" s="1008"/>
      <c r="AJ113" s="1009"/>
      <c r="AK113" s="1010">
        <v>70148</v>
      </c>
      <c r="AL113" s="1008"/>
      <c r="AM113" s="1008"/>
      <c r="AN113" s="1008"/>
      <c r="AO113" s="1009"/>
      <c r="AP113" s="1011">
        <v>3.7</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t="s">
        <v>435</v>
      </c>
      <c r="BR113" s="899"/>
      <c r="BS113" s="899"/>
      <c r="BT113" s="899"/>
      <c r="BU113" s="899"/>
      <c r="BV113" s="899" t="s">
        <v>128</v>
      </c>
      <c r="BW113" s="899"/>
      <c r="BX113" s="899"/>
      <c r="BY113" s="899"/>
      <c r="BZ113" s="899"/>
      <c r="CA113" s="899" t="s">
        <v>435</v>
      </c>
      <c r="CB113" s="899"/>
      <c r="CC113" s="899"/>
      <c r="CD113" s="899"/>
      <c r="CE113" s="899"/>
      <c r="CF113" s="960" t="s">
        <v>389</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435</v>
      </c>
      <c r="DM113" s="862"/>
      <c r="DN113" s="862"/>
      <c r="DO113" s="862"/>
      <c r="DP113" s="863"/>
      <c r="DQ113" s="864" t="s">
        <v>435</v>
      </c>
      <c r="DR113" s="862"/>
      <c r="DS113" s="862"/>
      <c r="DT113" s="862"/>
      <c r="DU113" s="863"/>
      <c r="DV113" s="909" t="s">
        <v>128</v>
      </c>
      <c r="DW113" s="910"/>
      <c r="DX113" s="910"/>
      <c r="DY113" s="910"/>
      <c r="DZ113" s="911"/>
    </row>
    <row r="114" spans="1:130" s="247" customFormat="1" ht="26.25" customHeight="1" x14ac:dyDescent="0.15">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435</v>
      </c>
      <c r="AB114" s="862"/>
      <c r="AC114" s="862"/>
      <c r="AD114" s="862"/>
      <c r="AE114" s="863"/>
      <c r="AF114" s="864" t="s">
        <v>128</v>
      </c>
      <c r="AG114" s="862"/>
      <c r="AH114" s="862"/>
      <c r="AI114" s="862"/>
      <c r="AJ114" s="863"/>
      <c r="AK114" s="864" t="s">
        <v>435</v>
      </c>
      <c r="AL114" s="862"/>
      <c r="AM114" s="862"/>
      <c r="AN114" s="862"/>
      <c r="AO114" s="863"/>
      <c r="AP114" s="909" t="s">
        <v>389</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862592</v>
      </c>
      <c r="BR114" s="899"/>
      <c r="BS114" s="899"/>
      <c r="BT114" s="899"/>
      <c r="BU114" s="899"/>
      <c r="BV114" s="899">
        <v>787735</v>
      </c>
      <c r="BW114" s="899"/>
      <c r="BX114" s="899"/>
      <c r="BY114" s="899"/>
      <c r="BZ114" s="899"/>
      <c r="CA114" s="899">
        <v>775304</v>
      </c>
      <c r="CB114" s="899"/>
      <c r="CC114" s="899"/>
      <c r="CD114" s="899"/>
      <c r="CE114" s="899"/>
      <c r="CF114" s="960">
        <v>41</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435</v>
      </c>
      <c r="DH114" s="862"/>
      <c r="DI114" s="862"/>
      <c r="DJ114" s="862"/>
      <c r="DK114" s="863"/>
      <c r="DL114" s="864" t="s">
        <v>434</v>
      </c>
      <c r="DM114" s="862"/>
      <c r="DN114" s="862"/>
      <c r="DO114" s="862"/>
      <c r="DP114" s="863"/>
      <c r="DQ114" s="864" t="s">
        <v>435</v>
      </c>
      <c r="DR114" s="862"/>
      <c r="DS114" s="862"/>
      <c r="DT114" s="862"/>
      <c r="DU114" s="863"/>
      <c r="DV114" s="909" t="s">
        <v>435</v>
      </c>
      <c r="DW114" s="910"/>
      <c r="DX114" s="910"/>
      <c r="DY114" s="910"/>
      <c r="DZ114" s="911"/>
    </row>
    <row r="115" spans="1:130" s="247" customFormat="1" ht="26.25" customHeight="1" x14ac:dyDescent="0.15">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1288</v>
      </c>
      <c r="AB115" s="1008"/>
      <c r="AC115" s="1008"/>
      <c r="AD115" s="1008"/>
      <c r="AE115" s="1009"/>
      <c r="AF115" s="1010">
        <v>789</v>
      </c>
      <c r="AG115" s="1008"/>
      <c r="AH115" s="1008"/>
      <c r="AI115" s="1008"/>
      <c r="AJ115" s="1009"/>
      <c r="AK115" s="1010">
        <v>700</v>
      </c>
      <c r="AL115" s="1008"/>
      <c r="AM115" s="1008"/>
      <c r="AN115" s="1008"/>
      <c r="AO115" s="1009"/>
      <c r="AP115" s="1011">
        <v>0</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t="s">
        <v>434</v>
      </c>
      <c r="BR115" s="899"/>
      <c r="BS115" s="899"/>
      <c r="BT115" s="899"/>
      <c r="BU115" s="899"/>
      <c r="BV115" s="899" t="s">
        <v>389</v>
      </c>
      <c r="BW115" s="899"/>
      <c r="BX115" s="899"/>
      <c r="BY115" s="899"/>
      <c r="BZ115" s="899"/>
      <c r="CA115" s="899" t="s">
        <v>389</v>
      </c>
      <c r="CB115" s="899"/>
      <c r="CC115" s="899"/>
      <c r="CD115" s="899"/>
      <c r="CE115" s="899"/>
      <c r="CF115" s="960" t="s">
        <v>434</v>
      </c>
      <c r="CG115" s="961"/>
      <c r="CH115" s="961"/>
      <c r="CI115" s="961"/>
      <c r="CJ115" s="961"/>
      <c r="CK115" s="1016"/>
      <c r="CL115" s="903"/>
      <c r="CM115" s="897" t="s">
        <v>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15">
      <c r="A116" s="1005"/>
      <c r="B116" s="1006"/>
      <c r="C116" s="965" t="s">
        <v>448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v>444</v>
      </c>
      <c r="AL116" s="862"/>
      <c r="AM116" s="862"/>
      <c r="AN116" s="862"/>
      <c r="AO116" s="863"/>
      <c r="AP116" s="909">
        <v>0</v>
      </c>
      <c r="AQ116" s="910"/>
      <c r="AR116" s="910"/>
      <c r="AS116" s="910"/>
      <c r="AT116" s="911"/>
      <c r="AU116" s="1021"/>
      <c r="AV116" s="1022"/>
      <c r="AW116" s="1022"/>
      <c r="AX116" s="1022"/>
      <c r="AY116" s="1022"/>
      <c r="AZ116" s="948" t="s">
        <v>449</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434</v>
      </c>
      <c r="BW116" s="899"/>
      <c r="BX116" s="899"/>
      <c r="BY116" s="899"/>
      <c r="BZ116" s="899"/>
      <c r="CA116" s="899" t="s">
        <v>434</v>
      </c>
      <c r="CB116" s="899"/>
      <c r="CC116" s="899"/>
      <c r="CD116" s="899"/>
      <c r="CE116" s="899"/>
      <c r="CF116" s="960" t="s">
        <v>128</v>
      </c>
      <c r="CG116" s="961"/>
      <c r="CH116" s="961"/>
      <c r="CI116" s="961"/>
      <c r="CJ116" s="961"/>
      <c r="CK116" s="1016"/>
      <c r="CL116" s="903"/>
      <c r="CM116" s="906" t="s">
        <v>450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389</v>
      </c>
      <c r="DM116" s="862"/>
      <c r="DN116" s="862"/>
      <c r="DO116" s="862"/>
      <c r="DP116" s="863"/>
      <c r="DQ116" s="864" t="s">
        <v>128</v>
      </c>
      <c r="DR116" s="862"/>
      <c r="DS116" s="862"/>
      <c r="DT116" s="862"/>
      <c r="DU116" s="863"/>
      <c r="DV116" s="909" t="s">
        <v>436</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451</v>
      </c>
      <c r="Z117" s="988"/>
      <c r="AA117" s="993">
        <v>508614</v>
      </c>
      <c r="AB117" s="994"/>
      <c r="AC117" s="994"/>
      <c r="AD117" s="994"/>
      <c r="AE117" s="995"/>
      <c r="AF117" s="996">
        <v>498963</v>
      </c>
      <c r="AG117" s="994"/>
      <c r="AH117" s="994"/>
      <c r="AI117" s="994"/>
      <c r="AJ117" s="995"/>
      <c r="AK117" s="996">
        <v>605251</v>
      </c>
      <c r="AL117" s="994"/>
      <c r="AM117" s="994"/>
      <c r="AN117" s="994"/>
      <c r="AO117" s="995"/>
      <c r="AP117" s="997"/>
      <c r="AQ117" s="998"/>
      <c r="AR117" s="998"/>
      <c r="AS117" s="998"/>
      <c r="AT117" s="999"/>
      <c r="AU117" s="1021"/>
      <c r="AV117" s="1022"/>
      <c r="AW117" s="1022"/>
      <c r="AX117" s="1022"/>
      <c r="AY117" s="1022"/>
      <c r="AZ117" s="948" t="s">
        <v>452</v>
      </c>
      <c r="BA117" s="949"/>
      <c r="BB117" s="949"/>
      <c r="BC117" s="949"/>
      <c r="BD117" s="949"/>
      <c r="BE117" s="949"/>
      <c r="BF117" s="949"/>
      <c r="BG117" s="949"/>
      <c r="BH117" s="949"/>
      <c r="BI117" s="949"/>
      <c r="BJ117" s="949"/>
      <c r="BK117" s="949"/>
      <c r="BL117" s="949"/>
      <c r="BM117" s="949"/>
      <c r="BN117" s="949"/>
      <c r="BO117" s="949"/>
      <c r="BP117" s="950"/>
      <c r="BQ117" s="898" t="s">
        <v>389</v>
      </c>
      <c r="BR117" s="899"/>
      <c r="BS117" s="899"/>
      <c r="BT117" s="899"/>
      <c r="BU117" s="899"/>
      <c r="BV117" s="899" t="s">
        <v>434</v>
      </c>
      <c r="BW117" s="899"/>
      <c r="BX117" s="899"/>
      <c r="BY117" s="899"/>
      <c r="BZ117" s="899"/>
      <c r="CA117" s="899" t="s">
        <v>389</v>
      </c>
      <c r="CB117" s="899"/>
      <c r="CC117" s="899"/>
      <c r="CD117" s="899"/>
      <c r="CE117" s="899"/>
      <c r="CF117" s="960" t="s">
        <v>389</v>
      </c>
      <c r="CG117" s="961"/>
      <c r="CH117" s="961"/>
      <c r="CI117" s="961"/>
      <c r="CJ117" s="961"/>
      <c r="CK117" s="1016"/>
      <c r="CL117" s="90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389</v>
      </c>
      <c r="DM117" s="862"/>
      <c r="DN117" s="862"/>
      <c r="DO117" s="862"/>
      <c r="DP117" s="863"/>
      <c r="DQ117" s="864" t="s">
        <v>128</v>
      </c>
      <c r="DR117" s="862"/>
      <c r="DS117" s="862"/>
      <c r="DT117" s="862"/>
      <c r="DU117" s="863"/>
      <c r="DV117" s="909" t="s">
        <v>389</v>
      </c>
      <c r="DW117" s="910"/>
      <c r="DX117" s="910"/>
      <c r="DY117" s="910"/>
      <c r="DZ117" s="911"/>
    </row>
    <row r="118" spans="1:130" s="247" customFormat="1" ht="26.25" customHeight="1" x14ac:dyDescent="0.15">
      <c r="A118" s="986" t="s">
        <v>424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422</v>
      </c>
      <c r="AB118" s="987"/>
      <c r="AC118" s="987"/>
      <c r="AD118" s="987"/>
      <c r="AE118" s="988"/>
      <c r="AF118" s="989" t="s">
        <v>304</v>
      </c>
      <c r="AG118" s="987"/>
      <c r="AH118" s="987"/>
      <c r="AI118" s="987"/>
      <c r="AJ118" s="988"/>
      <c r="AK118" s="989" t="s">
        <v>303</v>
      </c>
      <c r="AL118" s="987"/>
      <c r="AM118" s="987"/>
      <c r="AN118" s="987"/>
      <c r="AO118" s="988"/>
      <c r="AP118" s="990" t="s">
        <v>423</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389</v>
      </c>
      <c r="BR118" s="930"/>
      <c r="BS118" s="930"/>
      <c r="BT118" s="930"/>
      <c r="BU118" s="930"/>
      <c r="BV118" s="930" t="s">
        <v>389</v>
      </c>
      <c r="BW118" s="930"/>
      <c r="BX118" s="930"/>
      <c r="BY118" s="930"/>
      <c r="BZ118" s="930"/>
      <c r="CA118" s="930" t="s">
        <v>128</v>
      </c>
      <c r="CB118" s="930"/>
      <c r="CC118" s="930"/>
      <c r="CD118" s="930"/>
      <c r="CE118" s="930"/>
      <c r="CF118" s="960" t="s">
        <v>128</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434</v>
      </c>
      <c r="DH118" s="862"/>
      <c r="DI118" s="862"/>
      <c r="DJ118" s="862"/>
      <c r="DK118" s="863"/>
      <c r="DL118" s="864" t="s">
        <v>128</v>
      </c>
      <c r="DM118" s="862"/>
      <c r="DN118" s="862"/>
      <c r="DO118" s="862"/>
      <c r="DP118" s="863"/>
      <c r="DQ118" s="864" t="s">
        <v>389</v>
      </c>
      <c r="DR118" s="862"/>
      <c r="DS118" s="862"/>
      <c r="DT118" s="862"/>
      <c r="DU118" s="863"/>
      <c r="DV118" s="909" t="s">
        <v>389</v>
      </c>
      <c r="DW118" s="910"/>
      <c r="DX118" s="910"/>
      <c r="DY118" s="910"/>
      <c r="DZ118" s="911"/>
    </row>
    <row r="119" spans="1:130" s="247" customFormat="1" ht="26.25" customHeight="1" x14ac:dyDescent="0.15">
      <c r="A119" s="900" t="s">
        <v>427</v>
      </c>
      <c r="B119" s="901"/>
      <c r="C119" s="976" t="s">
        <v>428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389</v>
      </c>
      <c r="AG119" s="980"/>
      <c r="AH119" s="980"/>
      <c r="AI119" s="980"/>
      <c r="AJ119" s="981"/>
      <c r="AK119" s="982" t="s">
        <v>434</v>
      </c>
      <c r="AL119" s="980"/>
      <c r="AM119" s="980"/>
      <c r="AN119" s="980"/>
      <c r="AO119" s="981"/>
      <c r="AP119" s="983" t="s">
        <v>434</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456</v>
      </c>
      <c r="BP119" s="963"/>
      <c r="BQ119" s="967">
        <v>6096887</v>
      </c>
      <c r="BR119" s="930"/>
      <c r="BS119" s="930"/>
      <c r="BT119" s="930"/>
      <c r="BU119" s="930"/>
      <c r="BV119" s="930">
        <v>5887940</v>
      </c>
      <c r="BW119" s="930"/>
      <c r="BX119" s="930"/>
      <c r="BY119" s="930"/>
      <c r="BZ119" s="930"/>
      <c r="CA119" s="930">
        <v>6007838</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389</v>
      </c>
      <c r="DH119" s="845"/>
      <c r="DI119" s="845"/>
      <c r="DJ119" s="845"/>
      <c r="DK119" s="846"/>
      <c r="DL119" s="847" t="s">
        <v>389</v>
      </c>
      <c r="DM119" s="845"/>
      <c r="DN119" s="845"/>
      <c r="DO119" s="845"/>
      <c r="DP119" s="846"/>
      <c r="DQ119" s="847" t="s">
        <v>128</v>
      </c>
      <c r="DR119" s="845"/>
      <c r="DS119" s="845"/>
      <c r="DT119" s="845"/>
      <c r="DU119" s="846"/>
      <c r="DV119" s="933" t="s">
        <v>389</v>
      </c>
      <c r="DW119" s="934"/>
      <c r="DX119" s="934"/>
      <c r="DY119" s="934"/>
      <c r="DZ119" s="935"/>
    </row>
    <row r="120" spans="1:130" s="247" customFormat="1" ht="26.25" customHeight="1" x14ac:dyDescent="0.15">
      <c r="A120" s="902"/>
      <c r="B120" s="903"/>
      <c r="C120" s="906" t="s">
        <v>431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389</v>
      </c>
      <c r="AB120" s="862"/>
      <c r="AC120" s="862"/>
      <c r="AD120" s="862"/>
      <c r="AE120" s="863"/>
      <c r="AF120" s="864" t="s">
        <v>389</v>
      </c>
      <c r="AG120" s="862"/>
      <c r="AH120" s="862"/>
      <c r="AI120" s="862"/>
      <c r="AJ120" s="863"/>
      <c r="AK120" s="864" t="s">
        <v>389</v>
      </c>
      <c r="AL120" s="862"/>
      <c r="AM120" s="862"/>
      <c r="AN120" s="862"/>
      <c r="AO120" s="863"/>
      <c r="AP120" s="909" t="s">
        <v>389</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5168803</v>
      </c>
      <c r="BR120" s="927"/>
      <c r="BS120" s="927"/>
      <c r="BT120" s="927"/>
      <c r="BU120" s="927"/>
      <c r="BV120" s="927">
        <v>4914913</v>
      </c>
      <c r="BW120" s="927"/>
      <c r="BX120" s="927"/>
      <c r="BY120" s="927"/>
      <c r="BZ120" s="927"/>
      <c r="CA120" s="927">
        <v>4918075</v>
      </c>
      <c r="CB120" s="927"/>
      <c r="CC120" s="927"/>
      <c r="CD120" s="927"/>
      <c r="CE120" s="927"/>
      <c r="CF120" s="951">
        <v>260</v>
      </c>
      <c r="CG120" s="952"/>
      <c r="CH120" s="952"/>
      <c r="CI120" s="952"/>
      <c r="CJ120" s="952"/>
      <c r="CK120" s="953" t="s">
        <v>460</v>
      </c>
      <c r="CL120" s="937"/>
      <c r="CM120" s="937"/>
      <c r="CN120" s="937"/>
      <c r="CO120" s="938"/>
      <c r="CP120" s="957" t="s">
        <v>461</v>
      </c>
      <c r="CQ120" s="958"/>
      <c r="CR120" s="958"/>
      <c r="CS120" s="958"/>
      <c r="CT120" s="958"/>
      <c r="CU120" s="958"/>
      <c r="CV120" s="958"/>
      <c r="CW120" s="958"/>
      <c r="CX120" s="958"/>
      <c r="CY120" s="958"/>
      <c r="CZ120" s="958"/>
      <c r="DA120" s="958"/>
      <c r="DB120" s="958"/>
      <c r="DC120" s="958"/>
      <c r="DD120" s="958"/>
      <c r="DE120" s="958"/>
      <c r="DF120" s="959"/>
      <c r="DG120" s="946">
        <v>343177</v>
      </c>
      <c r="DH120" s="927"/>
      <c r="DI120" s="927"/>
      <c r="DJ120" s="927"/>
      <c r="DK120" s="927"/>
      <c r="DL120" s="927">
        <v>323767</v>
      </c>
      <c r="DM120" s="927"/>
      <c r="DN120" s="927"/>
      <c r="DO120" s="927"/>
      <c r="DP120" s="927"/>
      <c r="DQ120" s="927">
        <v>301114</v>
      </c>
      <c r="DR120" s="927"/>
      <c r="DS120" s="927"/>
      <c r="DT120" s="927"/>
      <c r="DU120" s="927"/>
      <c r="DV120" s="928">
        <v>15.9</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389</v>
      </c>
      <c r="AG121" s="862"/>
      <c r="AH121" s="862"/>
      <c r="AI121" s="862"/>
      <c r="AJ121" s="863"/>
      <c r="AK121" s="864" t="s">
        <v>389</v>
      </c>
      <c r="AL121" s="862"/>
      <c r="AM121" s="862"/>
      <c r="AN121" s="862"/>
      <c r="AO121" s="863"/>
      <c r="AP121" s="909" t="s">
        <v>389</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509665</v>
      </c>
      <c r="BR121" s="899"/>
      <c r="BS121" s="899"/>
      <c r="BT121" s="899"/>
      <c r="BU121" s="899"/>
      <c r="BV121" s="899">
        <v>470441</v>
      </c>
      <c r="BW121" s="899"/>
      <c r="BX121" s="899"/>
      <c r="BY121" s="899"/>
      <c r="BZ121" s="899"/>
      <c r="CA121" s="899">
        <v>388187</v>
      </c>
      <c r="CB121" s="899"/>
      <c r="CC121" s="899"/>
      <c r="CD121" s="899"/>
      <c r="CE121" s="899"/>
      <c r="CF121" s="960">
        <v>20.5</v>
      </c>
      <c r="CG121" s="961"/>
      <c r="CH121" s="961"/>
      <c r="CI121" s="961"/>
      <c r="CJ121" s="961"/>
      <c r="CK121" s="954"/>
      <c r="CL121" s="940"/>
      <c r="CM121" s="940"/>
      <c r="CN121" s="940"/>
      <c r="CO121" s="941"/>
      <c r="CP121" s="920" t="s">
        <v>403</v>
      </c>
      <c r="CQ121" s="921"/>
      <c r="CR121" s="921"/>
      <c r="CS121" s="921"/>
      <c r="CT121" s="921"/>
      <c r="CU121" s="921"/>
      <c r="CV121" s="921"/>
      <c r="CW121" s="921"/>
      <c r="CX121" s="921"/>
      <c r="CY121" s="921"/>
      <c r="CZ121" s="921"/>
      <c r="DA121" s="921"/>
      <c r="DB121" s="921"/>
      <c r="DC121" s="921"/>
      <c r="DD121" s="921"/>
      <c r="DE121" s="921"/>
      <c r="DF121" s="922"/>
      <c r="DG121" s="898">
        <v>268313</v>
      </c>
      <c r="DH121" s="899"/>
      <c r="DI121" s="899"/>
      <c r="DJ121" s="899"/>
      <c r="DK121" s="899"/>
      <c r="DL121" s="899">
        <v>237288</v>
      </c>
      <c r="DM121" s="899"/>
      <c r="DN121" s="899"/>
      <c r="DO121" s="899"/>
      <c r="DP121" s="899"/>
      <c r="DQ121" s="899">
        <v>183873</v>
      </c>
      <c r="DR121" s="899"/>
      <c r="DS121" s="899"/>
      <c r="DT121" s="899"/>
      <c r="DU121" s="899"/>
      <c r="DV121" s="876">
        <v>9.6999999999999993</v>
      </c>
      <c r="DW121" s="876"/>
      <c r="DX121" s="876"/>
      <c r="DY121" s="876"/>
      <c r="DZ121" s="877"/>
    </row>
    <row r="122" spans="1:130" s="247" customFormat="1" ht="26.25" customHeight="1" x14ac:dyDescent="0.15">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434</v>
      </c>
      <c r="AB122" s="862"/>
      <c r="AC122" s="862"/>
      <c r="AD122" s="862"/>
      <c r="AE122" s="863"/>
      <c r="AF122" s="864" t="s">
        <v>389</v>
      </c>
      <c r="AG122" s="862"/>
      <c r="AH122" s="862"/>
      <c r="AI122" s="862"/>
      <c r="AJ122" s="863"/>
      <c r="AK122" s="864" t="s">
        <v>128</v>
      </c>
      <c r="AL122" s="862"/>
      <c r="AM122" s="862"/>
      <c r="AN122" s="862"/>
      <c r="AO122" s="863"/>
      <c r="AP122" s="909" t="s">
        <v>434</v>
      </c>
      <c r="AQ122" s="910"/>
      <c r="AR122" s="910"/>
      <c r="AS122" s="910"/>
      <c r="AT122" s="911"/>
      <c r="AU122" s="971"/>
      <c r="AV122" s="972"/>
      <c r="AW122" s="972"/>
      <c r="AX122" s="972"/>
      <c r="AY122" s="973"/>
      <c r="AZ122" s="964" t="s">
        <v>464</v>
      </c>
      <c r="BA122" s="965"/>
      <c r="BB122" s="965"/>
      <c r="BC122" s="965"/>
      <c r="BD122" s="965"/>
      <c r="BE122" s="965"/>
      <c r="BF122" s="965"/>
      <c r="BG122" s="965"/>
      <c r="BH122" s="965"/>
      <c r="BI122" s="965"/>
      <c r="BJ122" s="965"/>
      <c r="BK122" s="965"/>
      <c r="BL122" s="965"/>
      <c r="BM122" s="965"/>
      <c r="BN122" s="965"/>
      <c r="BO122" s="965"/>
      <c r="BP122" s="966"/>
      <c r="BQ122" s="967">
        <v>4278006</v>
      </c>
      <c r="BR122" s="930"/>
      <c r="BS122" s="930"/>
      <c r="BT122" s="930"/>
      <c r="BU122" s="930"/>
      <c r="BV122" s="930">
        <v>4216381</v>
      </c>
      <c r="BW122" s="930"/>
      <c r="BX122" s="930"/>
      <c r="BY122" s="930"/>
      <c r="BZ122" s="930"/>
      <c r="CA122" s="930">
        <v>4105364</v>
      </c>
      <c r="CB122" s="930"/>
      <c r="CC122" s="930"/>
      <c r="CD122" s="930"/>
      <c r="CE122" s="930"/>
      <c r="CF122" s="931">
        <v>217</v>
      </c>
      <c r="CG122" s="932"/>
      <c r="CH122" s="932"/>
      <c r="CI122" s="932"/>
      <c r="CJ122" s="932"/>
      <c r="CK122" s="954"/>
      <c r="CL122" s="940"/>
      <c r="CM122" s="940"/>
      <c r="CN122" s="940"/>
      <c r="CO122" s="941"/>
      <c r="CP122" s="920" t="s">
        <v>465</v>
      </c>
      <c r="CQ122" s="921"/>
      <c r="CR122" s="921"/>
      <c r="CS122" s="921"/>
      <c r="CT122" s="921"/>
      <c r="CU122" s="921"/>
      <c r="CV122" s="921"/>
      <c r="CW122" s="921"/>
      <c r="CX122" s="921"/>
      <c r="CY122" s="921"/>
      <c r="CZ122" s="921"/>
      <c r="DA122" s="921"/>
      <c r="DB122" s="921"/>
      <c r="DC122" s="921"/>
      <c r="DD122" s="921"/>
      <c r="DE122" s="921"/>
      <c r="DF122" s="922"/>
      <c r="DG122" s="898" t="s">
        <v>389</v>
      </c>
      <c r="DH122" s="899"/>
      <c r="DI122" s="899"/>
      <c r="DJ122" s="899"/>
      <c r="DK122" s="899"/>
      <c r="DL122" s="899" t="s">
        <v>434</v>
      </c>
      <c r="DM122" s="899"/>
      <c r="DN122" s="899"/>
      <c r="DO122" s="899"/>
      <c r="DP122" s="899"/>
      <c r="DQ122" s="899" t="s">
        <v>389</v>
      </c>
      <c r="DR122" s="899"/>
      <c r="DS122" s="899"/>
      <c r="DT122" s="899"/>
      <c r="DU122" s="899"/>
      <c r="DV122" s="876" t="s">
        <v>389</v>
      </c>
      <c r="DW122" s="876"/>
      <c r="DX122" s="876"/>
      <c r="DY122" s="876"/>
      <c r="DZ122" s="877"/>
    </row>
    <row r="123" spans="1:130" s="247" customFormat="1" ht="26.25" customHeight="1" x14ac:dyDescent="0.15">
      <c r="A123" s="902"/>
      <c r="B123" s="903"/>
      <c r="C123" s="906" t="s">
        <v>450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389</v>
      </c>
      <c r="AB123" s="862"/>
      <c r="AC123" s="862"/>
      <c r="AD123" s="862"/>
      <c r="AE123" s="863"/>
      <c r="AF123" s="864" t="s">
        <v>389</v>
      </c>
      <c r="AG123" s="862"/>
      <c r="AH123" s="862"/>
      <c r="AI123" s="862"/>
      <c r="AJ123" s="863"/>
      <c r="AK123" s="864" t="s">
        <v>128</v>
      </c>
      <c r="AL123" s="862"/>
      <c r="AM123" s="862"/>
      <c r="AN123" s="862"/>
      <c r="AO123" s="863"/>
      <c r="AP123" s="909" t="s">
        <v>389</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466</v>
      </c>
      <c r="BP123" s="963"/>
      <c r="BQ123" s="917">
        <v>9956474</v>
      </c>
      <c r="BR123" s="918"/>
      <c r="BS123" s="918"/>
      <c r="BT123" s="918"/>
      <c r="BU123" s="918"/>
      <c r="BV123" s="918">
        <v>9601735</v>
      </c>
      <c r="BW123" s="918"/>
      <c r="BX123" s="918"/>
      <c r="BY123" s="918"/>
      <c r="BZ123" s="918"/>
      <c r="CA123" s="918">
        <v>9411626</v>
      </c>
      <c r="CB123" s="918"/>
      <c r="CC123" s="918"/>
      <c r="CD123" s="918"/>
      <c r="CE123" s="918"/>
      <c r="CF123" s="828"/>
      <c r="CG123" s="829"/>
      <c r="CH123" s="829"/>
      <c r="CI123" s="829"/>
      <c r="CJ123" s="919"/>
      <c r="CK123" s="954"/>
      <c r="CL123" s="940"/>
      <c r="CM123" s="940"/>
      <c r="CN123" s="940"/>
      <c r="CO123" s="941"/>
      <c r="CP123" s="920" t="s">
        <v>467</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434</v>
      </c>
      <c r="DM123" s="862"/>
      <c r="DN123" s="862"/>
      <c r="DO123" s="862"/>
      <c r="DP123" s="863"/>
      <c r="DQ123" s="864" t="s">
        <v>434</v>
      </c>
      <c r="DR123" s="862"/>
      <c r="DS123" s="862"/>
      <c r="DT123" s="862"/>
      <c r="DU123" s="863"/>
      <c r="DV123" s="909" t="s">
        <v>389</v>
      </c>
      <c r="DW123" s="910"/>
      <c r="DX123" s="910"/>
      <c r="DY123" s="910"/>
      <c r="DZ123" s="911"/>
    </row>
    <row r="124" spans="1:130" s="247" customFormat="1" ht="26.25" customHeight="1" thickBot="1" x14ac:dyDescent="0.2">
      <c r="A124" s="902"/>
      <c r="B124" s="90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389</v>
      </c>
      <c r="AB124" s="862"/>
      <c r="AC124" s="862"/>
      <c r="AD124" s="862"/>
      <c r="AE124" s="863"/>
      <c r="AF124" s="864" t="s">
        <v>434</v>
      </c>
      <c r="AG124" s="862"/>
      <c r="AH124" s="862"/>
      <c r="AI124" s="862"/>
      <c r="AJ124" s="863"/>
      <c r="AK124" s="864" t="s">
        <v>434</v>
      </c>
      <c r="AL124" s="862"/>
      <c r="AM124" s="862"/>
      <c r="AN124" s="862"/>
      <c r="AO124" s="863"/>
      <c r="AP124" s="909" t="s">
        <v>389</v>
      </c>
      <c r="AQ124" s="910"/>
      <c r="AR124" s="910"/>
      <c r="AS124" s="910"/>
      <c r="AT124" s="911"/>
      <c r="AU124" s="912" t="s">
        <v>468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389</v>
      </c>
      <c r="BW124" s="916"/>
      <c r="BX124" s="916"/>
      <c r="BY124" s="916"/>
      <c r="BZ124" s="916"/>
      <c r="CA124" s="916" t="s">
        <v>389</v>
      </c>
      <c r="CB124" s="916"/>
      <c r="CC124" s="916"/>
      <c r="CD124" s="916"/>
      <c r="CE124" s="916"/>
      <c r="CF124" s="806"/>
      <c r="CG124" s="807"/>
      <c r="CH124" s="807"/>
      <c r="CI124" s="807"/>
      <c r="CJ124" s="947"/>
      <c r="CK124" s="955"/>
      <c r="CL124" s="955"/>
      <c r="CM124" s="955"/>
      <c r="CN124" s="955"/>
      <c r="CO124" s="956"/>
      <c r="CP124" s="920" t="s">
        <v>469</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434</v>
      </c>
      <c r="AB125" s="862"/>
      <c r="AC125" s="862"/>
      <c r="AD125" s="862"/>
      <c r="AE125" s="863"/>
      <c r="AF125" s="864" t="s">
        <v>434</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470</v>
      </c>
      <c r="CL125" s="937"/>
      <c r="CM125" s="937"/>
      <c r="CN125" s="937"/>
      <c r="CO125" s="938"/>
      <c r="CP125" s="945" t="s">
        <v>471</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434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472</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434</v>
      </c>
      <c r="DM126" s="899"/>
      <c r="DN126" s="899"/>
      <c r="DO126" s="899"/>
      <c r="DP126" s="899"/>
      <c r="DQ126" s="899" t="s">
        <v>434</v>
      </c>
      <c r="DR126" s="899"/>
      <c r="DS126" s="899"/>
      <c r="DT126" s="899"/>
      <c r="DU126" s="899"/>
      <c r="DV126" s="876" t="s">
        <v>434</v>
      </c>
      <c r="DW126" s="876"/>
      <c r="DX126" s="876"/>
      <c r="DY126" s="876"/>
      <c r="DZ126" s="877"/>
    </row>
    <row r="127" spans="1:130" s="247" customFormat="1" ht="26.25" customHeight="1" x14ac:dyDescent="0.15">
      <c r="A127" s="904"/>
      <c r="B127" s="905"/>
      <c r="C127" s="923" t="s">
        <v>473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1288</v>
      </c>
      <c r="AB127" s="862"/>
      <c r="AC127" s="862"/>
      <c r="AD127" s="862"/>
      <c r="AE127" s="863"/>
      <c r="AF127" s="864">
        <v>789</v>
      </c>
      <c r="AG127" s="862"/>
      <c r="AH127" s="862"/>
      <c r="AI127" s="862"/>
      <c r="AJ127" s="863"/>
      <c r="AK127" s="864">
        <v>700</v>
      </c>
      <c r="AL127" s="862"/>
      <c r="AM127" s="862"/>
      <c r="AN127" s="862"/>
      <c r="AO127" s="863"/>
      <c r="AP127" s="909">
        <v>0</v>
      </c>
      <c r="AQ127" s="910"/>
      <c r="AR127" s="910"/>
      <c r="AS127" s="910"/>
      <c r="AT127" s="911"/>
      <c r="AU127" s="283"/>
      <c r="AV127" s="283"/>
      <c r="AW127" s="283"/>
      <c r="AX127" s="926" t="s">
        <v>474</v>
      </c>
      <c r="AY127" s="894"/>
      <c r="AZ127" s="894"/>
      <c r="BA127" s="894"/>
      <c r="BB127" s="894"/>
      <c r="BC127" s="894"/>
      <c r="BD127" s="894"/>
      <c r="BE127" s="895"/>
      <c r="BF127" s="893" t="s">
        <v>475</v>
      </c>
      <c r="BG127" s="894"/>
      <c r="BH127" s="894"/>
      <c r="BI127" s="894"/>
      <c r="BJ127" s="894"/>
      <c r="BK127" s="894"/>
      <c r="BL127" s="895"/>
      <c r="BM127" s="893" t="s">
        <v>476</v>
      </c>
      <c r="BN127" s="894"/>
      <c r="BO127" s="894"/>
      <c r="BP127" s="894"/>
      <c r="BQ127" s="894"/>
      <c r="BR127" s="894"/>
      <c r="BS127" s="895"/>
      <c r="BT127" s="893" t="s">
        <v>477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478</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479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480</v>
      </c>
      <c r="X128" s="880"/>
      <c r="Y128" s="880"/>
      <c r="Z128" s="881"/>
      <c r="AA128" s="882">
        <v>60974</v>
      </c>
      <c r="AB128" s="883"/>
      <c r="AC128" s="883"/>
      <c r="AD128" s="883"/>
      <c r="AE128" s="884"/>
      <c r="AF128" s="885">
        <v>32835</v>
      </c>
      <c r="AG128" s="883"/>
      <c r="AH128" s="883"/>
      <c r="AI128" s="883"/>
      <c r="AJ128" s="884"/>
      <c r="AK128" s="885">
        <v>56465</v>
      </c>
      <c r="AL128" s="883"/>
      <c r="AM128" s="883"/>
      <c r="AN128" s="883"/>
      <c r="AO128" s="884"/>
      <c r="AP128" s="886"/>
      <c r="AQ128" s="887"/>
      <c r="AR128" s="887"/>
      <c r="AS128" s="887"/>
      <c r="AT128" s="888"/>
      <c r="AU128" s="283"/>
      <c r="AV128" s="283"/>
      <c r="AW128" s="283"/>
      <c r="AX128" s="889" t="s">
        <v>481</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482</v>
      </c>
      <c r="CQ128" s="810"/>
      <c r="CR128" s="810"/>
      <c r="CS128" s="810"/>
      <c r="CT128" s="810"/>
      <c r="CU128" s="810"/>
      <c r="CV128" s="810"/>
      <c r="CW128" s="810"/>
      <c r="CX128" s="810"/>
      <c r="CY128" s="810"/>
      <c r="CZ128" s="810"/>
      <c r="DA128" s="810"/>
      <c r="DB128" s="810"/>
      <c r="DC128" s="810"/>
      <c r="DD128" s="810"/>
      <c r="DE128" s="810"/>
      <c r="DF128" s="811"/>
      <c r="DG128" s="872" t="s">
        <v>435</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483</v>
      </c>
      <c r="X129" s="859"/>
      <c r="Y129" s="859"/>
      <c r="Z129" s="860"/>
      <c r="AA129" s="861">
        <v>2470764</v>
      </c>
      <c r="AB129" s="862"/>
      <c r="AC129" s="862"/>
      <c r="AD129" s="862"/>
      <c r="AE129" s="863"/>
      <c r="AF129" s="864">
        <v>2340475</v>
      </c>
      <c r="AG129" s="862"/>
      <c r="AH129" s="862"/>
      <c r="AI129" s="862"/>
      <c r="AJ129" s="863"/>
      <c r="AK129" s="864">
        <v>2394038</v>
      </c>
      <c r="AL129" s="862"/>
      <c r="AM129" s="862"/>
      <c r="AN129" s="862"/>
      <c r="AO129" s="863"/>
      <c r="AP129" s="865"/>
      <c r="AQ129" s="866"/>
      <c r="AR129" s="866"/>
      <c r="AS129" s="866"/>
      <c r="AT129" s="867"/>
      <c r="AU129" s="285"/>
      <c r="AV129" s="285"/>
      <c r="AW129" s="285"/>
      <c r="AX129" s="831" t="s">
        <v>484</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486</v>
      </c>
      <c r="X130" s="859"/>
      <c r="Y130" s="859"/>
      <c r="Z130" s="860"/>
      <c r="AA130" s="861">
        <v>459051</v>
      </c>
      <c r="AB130" s="862"/>
      <c r="AC130" s="862"/>
      <c r="AD130" s="862"/>
      <c r="AE130" s="863"/>
      <c r="AF130" s="864">
        <v>444240</v>
      </c>
      <c r="AG130" s="862"/>
      <c r="AH130" s="862"/>
      <c r="AI130" s="862"/>
      <c r="AJ130" s="863"/>
      <c r="AK130" s="864">
        <v>502131</v>
      </c>
      <c r="AL130" s="862"/>
      <c r="AM130" s="862"/>
      <c r="AN130" s="862"/>
      <c r="AO130" s="863"/>
      <c r="AP130" s="865"/>
      <c r="AQ130" s="866"/>
      <c r="AR130" s="866"/>
      <c r="AS130" s="866"/>
      <c r="AT130" s="867"/>
      <c r="AU130" s="285"/>
      <c r="AV130" s="285"/>
      <c r="AW130" s="285"/>
      <c r="AX130" s="831" t="s">
        <v>487</v>
      </c>
      <c r="AY130" s="832"/>
      <c r="AZ130" s="832"/>
      <c r="BA130" s="832"/>
      <c r="BB130" s="832"/>
      <c r="BC130" s="832"/>
      <c r="BD130" s="832"/>
      <c r="BE130" s="833"/>
      <c r="BF130" s="834">
        <v>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488</v>
      </c>
      <c r="X131" s="842"/>
      <c r="Y131" s="842"/>
      <c r="Z131" s="843"/>
      <c r="AA131" s="844">
        <v>2011713</v>
      </c>
      <c r="AB131" s="845"/>
      <c r="AC131" s="845"/>
      <c r="AD131" s="845"/>
      <c r="AE131" s="846"/>
      <c r="AF131" s="847">
        <v>1896235</v>
      </c>
      <c r="AG131" s="845"/>
      <c r="AH131" s="845"/>
      <c r="AI131" s="845"/>
      <c r="AJ131" s="846"/>
      <c r="AK131" s="847">
        <v>1891907</v>
      </c>
      <c r="AL131" s="845"/>
      <c r="AM131" s="845"/>
      <c r="AN131" s="845"/>
      <c r="AO131" s="846"/>
      <c r="AP131" s="848"/>
      <c r="AQ131" s="849"/>
      <c r="AR131" s="849"/>
      <c r="AS131" s="849"/>
      <c r="AT131" s="850"/>
      <c r="AU131" s="285"/>
      <c r="AV131" s="285"/>
      <c r="AW131" s="285"/>
      <c r="AX131" s="809" t="s">
        <v>489</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491</v>
      </c>
      <c r="W132" s="822"/>
      <c r="X132" s="822"/>
      <c r="Y132" s="822"/>
      <c r="Z132" s="823"/>
      <c r="AA132" s="824">
        <v>-0.56722802900000002</v>
      </c>
      <c r="AB132" s="825"/>
      <c r="AC132" s="825"/>
      <c r="AD132" s="825"/>
      <c r="AE132" s="826"/>
      <c r="AF132" s="827">
        <v>1.154287311</v>
      </c>
      <c r="AG132" s="825"/>
      <c r="AH132" s="825"/>
      <c r="AI132" s="825"/>
      <c r="AJ132" s="826"/>
      <c r="AK132" s="827">
        <v>2.466030307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492</v>
      </c>
      <c r="W133" s="801"/>
      <c r="X133" s="801"/>
      <c r="Y133" s="801"/>
      <c r="Z133" s="802"/>
      <c r="AA133" s="803">
        <v>-0.4</v>
      </c>
      <c r="AB133" s="804"/>
      <c r="AC133" s="804"/>
      <c r="AD133" s="804"/>
      <c r="AE133" s="805"/>
      <c r="AF133" s="803">
        <v>-0.2</v>
      </c>
      <c r="AG133" s="804"/>
      <c r="AH133" s="804"/>
      <c r="AI133" s="804"/>
      <c r="AJ133" s="805"/>
      <c r="AK133" s="803">
        <v>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4fseOP8DzBg1h63hn0uuGPkzrn5GWvK3n6e2ubPqHT7oHUlrEIrBi+SRqCV8fp+kIyXhjMDo9NyuSVA3LU5RQ==" saltValue="FI/NTASKgP+qmzJYxnjf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49" zoomScaleNormal="85" zoomScaleSheetLayoutView="100" workbookViewId="0">
      <selection activeCell="CY93" sqref="CY9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qsKz6DKtZJj+G96o2/CjC0AnmIXSYvGefURx0luLWQRNGWLQz5L7riE77zo30YzClnrEY102CJyZH/sYKnGpg==" saltValue="isLZrMSHWvkUeJNkxFC7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KeWkjN0ASSMjjDw3sKk0jqkIIECGRvNf0yyRUYlzIALC8tUZTnMZ22rhMO8/OgapJok+BSywI5z06w109NnTA==" saltValue="S8Eu/uYO6eNbqsJu00XS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3" workbookViewId="0">
      <selection activeCell="AL46" sqref="AL4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501</v>
      </c>
      <c r="AL9" s="1231"/>
      <c r="AM9" s="1231"/>
      <c r="AN9" s="1232"/>
      <c r="AO9" s="313">
        <v>593122</v>
      </c>
      <c r="AP9" s="313">
        <v>409898</v>
      </c>
      <c r="AQ9" s="314">
        <v>198046</v>
      </c>
      <c r="AR9" s="315">
        <v>107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502</v>
      </c>
      <c r="AL10" s="1231"/>
      <c r="AM10" s="1231"/>
      <c r="AN10" s="1232"/>
      <c r="AO10" s="316">
        <v>82818</v>
      </c>
      <c r="AP10" s="316">
        <v>57234</v>
      </c>
      <c r="AQ10" s="317">
        <v>23470</v>
      </c>
      <c r="AR10" s="318">
        <v>143.9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503</v>
      </c>
      <c r="AL11" s="1231"/>
      <c r="AM11" s="1231"/>
      <c r="AN11" s="1232"/>
      <c r="AO11" s="316">
        <v>121261</v>
      </c>
      <c r="AP11" s="316">
        <v>83802</v>
      </c>
      <c r="AQ11" s="317">
        <v>31217</v>
      </c>
      <c r="AR11" s="318">
        <v>168.4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504</v>
      </c>
      <c r="AL12" s="1231"/>
      <c r="AM12" s="1231"/>
      <c r="AN12" s="1232"/>
      <c r="AO12" s="316" t="s">
        <v>505</v>
      </c>
      <c r="AP12" s="316" t="s">
        <v>505</v>
      </c>
      <c r="AQ12" s="317">
        <v>3147</v>
      </c>
      <c r="AR12" s="318" t="s">
        <v>505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506</v>
      </c>
      <c r="AL13" s="1231"/>
      <c r="AM13" s="1231"/>
      <c r="AN13" s="1232"/>
      <c r="AO13" s="316" t="s">
        <v>505</v>
      </c>
      <c r="AP13" s="316" t="s">
        <v>505</v>
      </c>
      <c r="AQ13" s="317" t="s">
        <v>505</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507</v>
      </c>
      <c r="AL14" s="1231"/>
      <c r="AM14" s="1231"/>
      <c r="AN14" s="1232"/>
      <c r="AO14" s="316">
        <v>43067</v>
      </c>
      <c r="AP14" s="316">
        <v>29763</v>
      </c>
      <c r="AQ14" s="317">
        <v>10757</v>
      </c>
      <c r="AR14" s="318">
        <v>176.7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508</v>
      </c>
      <c r="AL15" s="1231"/>
      <c r="AM15" s="1231"/>
      <c r="AN15" s="1232"/>
      <c r="AO15" s="316">
        <v>20755</v>
      </c>
      <c r="AP15" s="316">
        <v>14343</v>
      </c>
      <c r="AQ15" s="317">
        <v>4810</v>
      </c>
      <c r="AR15" s="318">
        <v>198.2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509</v>
      </c>
      <c r="AL16" s="1234"/>
      <c r="AM16" s="1234"/>
      <c r="AN16" s="1235"/>
      <c r="AO16" s="316">
        <v>-56043</v>
      </c>
      <c r="AP16" s="316">
        <v>-38730</v>
      </c>
      <c r="AQ16" s="317">
        <v>-18847</v>
      </c>
      <c r="AR16" s="318">
        <v>105.5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804980</v>
      </c>
      <c r="AP17" s="316">
        <v>556310</v>
      </c>
      <c r="AQ17" s="317">
        <v>252599</v>
      </c>
      <c r="AR17" s="318">
        <v>120.2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514</v>
      </c>
      <c r="AL21" s="1228"/>
      <c r="AM21" s="1228"/>
      <c r="AN21" s="1229"/>
      <c r="AO21" s="328">
        <v>43.54</v>
      </c>
      <c r="AP21" s="329">
        <v>22.36</v>
      </c>
      <c r="AQ21" s="330">
        <v>21.18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515</v>
      </c>
      <c r="AL22" s="1228"/>
      <c r="AM22" s="1228"/>
      <c r="AN22" s="1229"/>
      <c r="AO22" s="333">
        <v>95.5</v>
      </c>
      <c r="AP22" s="334">
        <v>95.6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519</v>
      </c>
      <c r="AL32" s="1219"/>
      <c r="AM32" s="1219"/>
      <c r="AN32" s="1220"/>
      <c r="AO32" s="343">
        <v>533959</v>
      </c>
      <c r="AP32" s="343">
        <v>369011</v>
      </c>
      <c r="AQ32" s="344">
        <v>139617</v>
      </c>
      <c r="AR32" s="345">
        <v>164.3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520</v>
      </c>
      <c r="AL33" s="1219"/>
      <c r="AM33" s="1219"/>
      <c r="AN33" s="1220"/>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521</v>
      </c>
      <c r="AL34" s="1219"/>
      <c r="AM34" s="1219"/>
      <c r="AN34" s="1220"/>
      <c r="AO34" s="343" t="s">
        <v>505</v>
      </c>
      <c r="AP34" s="343" t="s">
        <v>505</v>
      </c>
      <c r="AQ34" s="344">
        <v>5</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522</v>
      </c>
      <c r="AL35" s="1219"/>
      <c r="AM35" s="1219"/>
      <c r="AN35" s="1220"/>
      <c r="AO35" s="343">
        <v>70148</v>
      </c>
      <c r="AP35" s="343">
        <v>48478</v>
      </c>
      <c r="AQ35" s="344">
        <v>32699</v>
      </c>
      <c r="AR35" s="345">
        <v>48.3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523</v>
      </c>
      <c r="AL36" s="1219"/>
      <c r="AM36" s="1219"/>
      <c r="AN36" s="1220"/>
      <c r="AO36" s="343" t="s">
        <v>505</v>
      </c>
      <c r="AP36" s="343" t="s">
        <v>505</v>
      </c>
      <c r="AQ36" s="344">
        <v>4068</v>
      </c>
      <c r="AR36" s="345" t="s">
        <v>505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524</v>
      </c>
      <c r="AL37" s="1219"/>
      <c r="AM37" s="1219"/>
      <c r="AN37" s="1220"/>
      <c r="AO37" s="343">
        <v>700</v>
      </c>
      <c r="AP37" s="343">
        <v>484</v>
      </c>
      <c r="AQ37" s="344">
        <v>1263</v>
      </c>
      <c r="AR37" s="345">
        <v>-61.7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525</v>
      </c>
      <c r="AL38" s="1222"/>
      <c r="AM38" s="1222"/>
      <c r="AN38" s="1223"/>
      <c r="AO38" s="346">
        <v>444</v>
      </c>
      <c r="AP38" s="346">
        <v>307</v>
      </c>
      <c r="AQ38" s="347">
        <v>23</v>
      </c>
      <c r="AR38" s="335">
        <v>1234.8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526</v>
      </c>
      <c r="AL39" s="1222"/>
      <c r="AM39" s="1222"/>
      <c r="AN39" s="1223"/>
      <c r="AO39" s="343">
        <v>-56465</v>
      </c>
      <c r="AP39" s="343">
        <v>-39022</v>
      </c>
      <c r="AQ39" s="344">
        <v>-8148</v>
      </c>
      <c r="AR39" s="345">
        <v>378.9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527</v>
      </c>
      <c r="AL40" s="1219"/>
      <c r="AM40" s="1219"/>
      <c r="AN40" s="1220"/>
      <c r="AO40" s="343">
        <v>-502131</v>
      </c>
      <c r="AP40" s="343">
        <v>-347015</v>
      </c>
      <c r="AQ40" s="344">
        <v>-124721</v>
      </c>
      <c r="AR40" s="345">
        <v>178.2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46655</v>
      </c>
      <c r="AP41" s="343">
        <v>32243</v>
      </c>
      <c r="AQ41" s="344">
        <v>44807</v>
      </c>
      <c r="AR41" s="345">
        <v>-28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496</v>
      </c>
      <c r="AN49" s="1213" t="s">
        <v>531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1465262</v>
      </c>
      <c r="AN51" s="365">
        <v>936868</v>
      </c>
      <c r="AO51" s="366">
        <v>50.8</v>
      </c>
      <c r="AP51" s="367">
        <v>280458</v>
      </c>
      <c r="AQ51" s="368">
        <v>-15.8</v>
      </c>
      <c r="AR51" s="369">
        <v>66.599999999999994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208345</v>
      </c>
      <c r="AN52" s="373">
        <v>133213</v>
      </c>
      <c r="AO52" s="374">
        <v>-16.399999999999999</v>
      </c>
      <c r="AP52" s="375">
        <v>127286</v>
      </c>
      <c r="AQ52" s="376">
        <v>0.4</v>
      </c>
      <c r="AR52" s="377">
        <v>-16.8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814089</v>
      </c>
      <c r="AN53" s="365">
        <v>516554</v>
      </c>
      <c r="AO53" s="366">
        <v>-44.9</v>
      </c>
      <c r="AP53" s="367">
        <v>291945</v>
      </c>
      <c r="AQ53" s="368">
        <v>4.0999999999999996</v>
      </c>
      <c r="AR53" s="369">
        <v>-49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489503</v>
      </c>
      <c r="AN54" s="373">
        <v>310598</v>
      </c>
      <c r="AO54" s="374">
        <v>133.19999999999999</v>
      </c>
      <c r="AP54" s="375">
        <v>127651</v>
      </c>
      <c r="AQ54" s="376">
        <v>0.3</v>
      </c>
      <c r="AR54" s="377">
        <v>132.9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401427</v>
      </c>
      <c r="AN55" s="365">
        <v>258485</v>
      </c>
      <c r="AO55" s="366">
        <v>-50</v>
      </c>
      <c r="AP55" s="367">
        <v>291173</v>
      </c>
      <c r="AQ55" s="368">
        <v>-0.3</v>
      </c>
      <c r="AR55" s="369">
        <v>-49.7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215394</v>
      </c>
      <c r="AN56" s="373">
        <v>138695</v>
      </c>
      <c r="AO56" s="374">
        <v>-55.3</v>
      </c>
      <c r="AP56" s="375">
        <v>119071</v>
      </c>
      <c r="AQ56" s="376">
        <v>-6.7</v>
      </c>
      <c r="AR56" s="377">
        <v>-48.6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464801</v>
      </c>
      <c r="AN57" s="365">
        <v>308223</v>
      </c>
      <c r="AO57" s="366">
        <v>19.2</v>
      </c>
      <c r="AP57" s="367">
        <v>271581</v>
      </c>
      <c r="AQ57" s="368">
        <v>-6.7</v>
      </c>
      <c r="AR57" s="369">
        <v>25.9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303142</v>
      </c>
      <c r="AN58" s="373">
        <v>201023</v>
      </c>
      <c r="AO58" s="374">
        <v>44.9</v>
      </c>
      <c r="AP58" s="375">
        <v>117844</v>
      </c>
      <c r="AQ58" s="376">
        <v>-1</v>
      </c>
      <c r="AR58" s="377">
        <v>45.9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1104272</v>
      </c>
      <c r="AN59" s="365">
        <v>763146</v>
      </c>
      <c r="AO59" s="366">
        <v>147.6</v>
      </c>
      <c r="AP59" s="367">
        <v>268375</v>
      </c>
      <c r="AQ59" s="368">
        <v>-1.2</v>
      </c>
      <c r="AR59" s="369">
        <v>148.80000000000001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378508</v>
      </c>
      <c r="AN60" s="373">
        <v>261581</v>
      </c>
      <c r="AO60" s="374">
        <v>30.1</v>
      </c>
      <c r="AP60" s="375">
        <v>119602</v>
      </c>
      <c r="AQ60" s="376">
        <v>1.5</v>
      </c>
      <c r="AR60" s="377">
        <v>28.6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849970</v>
      </c>
      <c r="AN61" s="380">
        <v>556655</v>
      </c>
      <c r="AO61" s="381">
        <v>24.5</v>
      </c>
      <c r="AP61" s="382">
        <v>280706</v>
      </c>
      <c r="AQ61" s="383">
        <v>-4</v>
      </c>
      <c r="AR61" s="369">
        <v>28.5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318978</v>
      </c>
      <c r="AN62" s="373">
        <v>209022</v>
      </c>
      <c r="AO62" s="374">
        <v>27.3</v>
      </c>
      <c r="AP62" s="375">
        <v>122291</v>
      </c>
      <c r="AQ62" s="376">
        <v>-1.1000000000000001</v>
      </c>
      <c r="AR62" s="377">
        <v>28.4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Jb3KnAiBTr2IDD3NTWpBUMxIqSTg0f+k3K3kQ2TsOcJ8DKjx7lDC80GkNoT94vVT8386OeW2QLCs3a3f4CopA==" saltValue="4GjHE29ZqfpHGE795sP0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election activeCell="BM82" sqref="BM8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3OUngsXSuK7z9TpJ9gc5D8cReVRjiZvNqj1D6jojTYXmNQXQs1FtVNQp96TicpdWqOL8ViVjY7ODr73+ziTG8A==" saltValue="zreGGAoXwkZ73dUK0qK3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KqDLkKGYouCbBEJgczRy+YspAs+bu+xpl4T3QaA9uJYbcjUrYkXEgWJNSZRjKpRK3O7rqd+tgoIfbgA4TkRSxA==" saltValue="jpTZlimcsNWUnBRUYaU2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6" t="s">
        <v>3</v>
      </c>
      <c r="D47" s="1236"/>
      <c r="E47" s="1237"/>
      <c r="F47" s="11">
        <v>62.17</v>
      </c>
      <c r="G47" s="12">
        <v>72.52</v>
      </c>
      <c r="H47" s="12">
        <v>38.69</v>
      </c>
      <c r="I47" s="12">
        <v>31.48</v>
      </c>
      <c r="J47" s="13">
        <v>30.68</v>
      </c>
    </row>
    <row r="48" spans="2:10" ht="57.75" customHeight="1" x14ac:dyDescent="0.15">
      <c r="B48" s="14"/>
      <c r="C48" s="1238" t="s">
        <v>4</v>
      </c>
      <c r="D48" s="1238"/>
      <c r="E48" s="1239"/>
      <c r="F48" s="15">
        <v>2.56</v>
      </c>
      <c r="G48" s="16">
        <v>3.17</v>
      </c>
      <c r="H48" s="16">
        <v>3.59</v>
      </c>
      <c r="I48" s="16">
        <v>4.1399999999999997</v>
      </c>
      <c r="J48" s="17">
        <v>4.08</v>
      </c>
    </row>
    <row r="49" spans="2:10" ht="57.75" customHeight="1" thickBot="1" x14ac:dyDescent="0.2">
      <c r="B49" s="18"/>
      <c r="C49" s="1240" t="s">
        <v>5</v>
      </c>
      <c r="D49" s="1240"/>
      <c r="E49" s="1241"/>
      <c r="F49" s="19">
        <v>12.08</v>
      </c>
      <c r="G49" s="20">
        <v>9.66</v>
      </c>
      <c r="H49" s="20" t="s">
        <v>552</v>
      </c>
      <c r="I49" s="20" t="s">
        <v>553</v>
      </c>
      <c r="J49" s="21" t="s">
        <v>554</v>
      </c>
    </row>
    <row r="50" spans="2:10" ht="13.5" customHeight="1" x14ac:dyDescent="0.15"/>
  </sheetData>
  <sheetProtection algorithmName="SHA-512" hashValue="T9sTDK6CAy58ZJhDM2JXj72pNsMSI2w+KDAjpAiAdTv9ITcZGQ2gHBb0lh+Lb6UYbjxgobd2HVls8f3NMBmjng==" saltValue="N5UpG7q3lMsF62cPdP//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election activeCell="G40" sqref="G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8" t="s">
        <v>555</v>
      </c>
      <c r="D34" s="1248"/>
      <c r="E34" s="1249"/>
      <c r="F34" s="32">
        <v>2.5499999999999998</v>
      </c>
      <c r="G34" s="33">
        <v>3.17</v>
      </c>
      <c r="H34" s="33">
        <v>3.59</v>
      </c>
      <c r="I34" s="33">
        <v>4.1399999999999997</v>
      </c>
      <c r="J34" s="34">
        <v>4.07</v>
      </c>
      <c r="K34" s="22"/>
      <c r="L34" s="22"/>
      <c r="M34" s="22"/>
      <c r="N34" s="22"/>
      <c r="O34" s="22"/>
      <c r="P34" s="22"/>
    </row>
    <row r="35" spans="1:16" ht="39" customHeight="1" x14ac:dyDescent="0.15">
      <c r="A35" s="22"/>
      <c r="B35" s="35"/>
      <c r="C35" s="1242" t="s">
        <v>556</v>
      </c>
      <c r="D35" s="1243"/>
      <c r="E35" s="1244"/>
      <c r="F35" s="36">
        <v>0.35</v>
      </c>
      <c r="G35" s="37">
        <v>0.47</v>
      </c>
      <c r="H35" s="37">
        <v>0.46</v>
      </c>
      <c r="I35" s="37">
        <v>0.54</v>
      </c>
      <c r="J35" s="38">
        <v>0.24</v>
      </c>
      <c r="K35" s="22"/>
      <c r="L35" s="22"/>
      <c r="M35" s="22"/>
      <c r="N35" s="22"/>
      <c r="O35" s="22"/>
      <c r="P35" s="22"/>
    </row>
    <row r="36" spans="1:16" ht="39" customHeight="1" x14ac:dyDescent="0.15">
      <c r="A36" s="22"/>
      <c r="B36" s="35"/>
      <c r="C36" s="1242" t="s">
        <v>557</v>
      </c>
      <c r="D36" s="1243"/>
      <c r="E36" s="1244"/>
      <c r="F36" s="36">
        <v>0.03</v>
      </c>
      <c r="G36" s="37">
        <v>0.2</v>
      </c>
      <c r="H36" s="37">
        <v>0.03</v>
      </c>
      <c r="I36" s="37">
        <v>0</v>
      </c>
      <c r="J36" s="38">
        <v>0.12</v>
      </c>
      <c r="K36" s="22"/>
      <c r="L36" s="22"/>
      <c r="M36" s="22"/>
      <c r="N36" s="22"/>
      <c r="O36" s="22"/>
      <c r="P36" s="22"/>
    </row>
    <row r="37" spans="1:16" ht="39" customHeight="1" x14ac:dyDescent="0.15">
      <c r="A37" s="22"/>
      <c r="B37" s="35"/>
      <c r="C37" s="1242" t="s">
        <v>558</v>
      </c>
      <c r="D37" s="1243"/>
      <c r="E37" s="1244"/>
      <c r="F37" s="36">
        <v>0</v>
      </c>
      <c r="G37" s="37">
        <v>0.01</v>
      </c>
      <c r="H37" s="37">
        <v>0.01</v>
      </c>
      <c r="I37" s="37">
        <v>0</v>
      </c>
      <c r="J37" s="38">
        <v>0</v>
      </c>
      <c r="K37" s="22"/>
      <c r="L37" s="22"/>
      <c r="M37" s="22"/>
      <c r="N37" s="22"/>
      <c r="O37" s="22"/>
      <c r="P37" s="22"/>
    </row>
    <row r="38" spans="1:16" ht="39" customHeight="1" x14ac:dyDescent="0.15">
      <c r="A38" s="22"/>
      <c r="B38" s="35"/>
      <c r="C38" s="1242" t="s">
        <v>559</v>
      </c>
      <c r="D38" s="1243"/>
      <c r="E38" s="1244"/>
      <c r="F38" s="36">
        <v>0</v>
      </c>
      <c r="G38" s="37">
        <v>0</v>
      </c>
      <c r="H38" s="37">
        <v>0</v>
      </c>
      <c r="I38" s="37">
        <v>0</v>
      </c>
      <c r="J38" s="38">
        <v>0</v>
      </c>
      <c r="K38" s="22"/>
      <c r="L38" s="22"/>
      <c r="M38" s="22"/>
      <c r="N38" s="22"/>
      <c r="O38" s="22"/>
      <c r="P38" s="22"/>
    </row>
    <row r="39" spans="1:16" ht="39" customHeight="1" x14ac:dyDescent="0.15">
      <c r="A39" s="22"/>
      <c r="B39" s="35"/>
      <c r="C39" s="1242" t="s">
        <v>560</v>
      </c>
      <c r="D39" s="1243"/>
      <c r="E39" s="1244"/>
      <c r="F39" s="36">
        <v>0</v>
      </c>
      <c r="G39" s="37">
        <v>0</v>
      </c>
      <c r="H39" s="37">
        <v>0</v>
      </c>
      <c r="I39" s="37">
        <v>0</v>
      </c>
      <c r="J39" s="38">
        <v>0</v>
      </c>
      <c r="K39" s="22"/>
      <c r="L39" s="22"/>
      <c r="M39" s="22"/>
      <c r="N39" s="22"/>
      <c r="O39" s="22"/>
      <c r="P39" s="22"/>
    </row>
    <row r="40" spans="1:16" ht="39" customHeight="1" x14ac:dyDescent="0.15">
      <c r="A40" s="22"/>
      <c r="B40" s="35"/>
      <c r="C40" s="1242" t="s">
        <v>561</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562</v>
      </c>
      <c r="D42" s="1243"/>
      <c r="E42" s="1244"/>
      <c r="F42" s="36" t="s">
        <v>563</v>
      </c>
      <c r="G42" s="37" t="s">
        <v>505</v>
      </c>
      <c r="H42" s="37" t="s">
        <v>505</v>
      </c>
      <c r="I42" s="37" t="s">
        <v>505</v>
      </c>
      <c r="J42" s="38" t="s">
        <v>505</v>
      </c>
      <c r="K42" s="22"/>
      <c r="L42" s="22"/>
      <c r="M42" s="22"/>
      <c r="N42" s="22"/>
      <c r="O42" s="22"/>
      <c r="P42" s="22"/>
    </row>
    <row r="43" spans="1:16" ht="39" customHeight="1" thickBot="1" x14ac:dyDescent="0.2">
      <c r="A43" s="22"/>
      <c r="B43" s="40"/>
      <c r="C43" s="1245" t="s">
        <v>564</v>
      </c>
      <c r="D43" s="1246"/>
      <c r="E43" s="1247"/>
      <c r="F43" s="41" t="s">
        <v>505</v>
      </c>
      <c r="G43" s="42">
        <v>1.05</v>
      </c>
      <c r="H43" s="42">
        <v>0</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sM9KFbVXdOxOLyk7KujSXJj7HJOaxrwBmNsTiztBMmL/GltCmsZlqLNPEOSkxpG0SU9tIgQ11FDoh5DWY1aQ==" saltValue="H29urUQgju7zKOgWdwSu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9"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418</v>
      </c>
      <c r="L45" s="60">
        <v>431</v>
      </c>
      <c r="M45" s="60">
        <v>441</v>
      </c>
      <c r="N45" s="60">
        <v>429</v>
      </c>
      <c r="O45" s="61">
        <v>534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505</v>
      </c>
      <c r="L46" s="64" t="s">
        <v>505</v>
      </c>
      <c r="M46" s="64" t="s">
        <v>505</v>
      </c>
      <c r="N46" s="64" t="s">
        <v>505</v>
      </c>
      <c r="O46" s="65" t="s">
        <v>505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505</v>
      </c>
      <c r="L47" s="64" t="s">
        <v>505</v>
      </c>
      <c r="M47" s="64" t="s">
        <v>505</v>
      </c>
      <c r="N47" s="64" t="s">
        <v>505</v>
      </c>
      <c r="O47" s="65" t="s">
        <v>505</v>
      </c>
      <c r="P47" s="48"/>
      <c r="Q47" s="48"/>
      <c r="R47" s="48"/>
      <c r="S47" s="48"/>
      <c r="T47" s="48"/>
      <c r="U47" s="48"/>
    </row>
    <row r="48" spans="1:21" ht="30.75" customHeight="1" x14ac:dyDescent="0.15">
      <c r="A48" s="48"/>
      <c r="B48" s="1270"/>
      <c r="C48" s="1271"/>
      <c r="D48" s="62"/>
      <c r="E48" s="1252" t="s">
        <v>15</v>
      </c>
      <c r="F48" s="1252"/>
      <c r="G48" s="1252"/>
      <c r="H48" s="1252"/>
      <c r="I48" s="1252"/>
      <c r="J48" s="1253"/>
      <c r="K48" s="63">
        <v>76</v>
      </c>
      <c r="L48" s="64">
        <v>60</v>
      </c>
      <c r="M48" s="64">
        <v>67</v>
      </c>
      <c r="N48" s="64">
        <v>69</v>
      </c>
      <c r="O48" s="65">
        <v>70</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505</v>
      </c>
      <c r="L49" s="64" t="s">
        <v>505</v>
      </c>
      <c r="M49" s="64" t="s">
        <v>505</v>
      </c>
      <c r="N49" s="64" t="s">
        <v>505</v>
      </c>
      <c r="O49" s="65" t="s">
        <v>505</v>
      </c>
      <c r="P49" s="48"/>
      <c r="Q49" s="48"/>
      <c r="R49" s="48"/>
      <c r="S49" s="48"/>
      <c r="T49" s="48"/>
      <c r="U49" s="48"/>
    </row>
    <row r="50" spans="1:21" ht="30.75" customHeight="1" x14ac:dyDescent="0.15">
      <c r="A50" s="48"/>
      <c r="B50" s="1270"/>
      <c r="C50" s="1271"/>
      <c r="D50" s="62"/>
      <c r="E50" s="1252" t="s">
        <v>17</v>
      </c>
      <c r="F50" s="1252"/>
      <c r="G50" s="1252"/>
      <c r="H50" s="1252"/>
      <c r="I50" s="1252"/>
      <c r="J50" s="1253"/>
      <c r="K50" s="63">
        <v>2</v>
      </c>
      <c r="L50" s="64">
        <v>2</v>
      </c>
      <c r="M50" s="64">
        <v>1</v>
      </c>
      <c r="N50" s="64">
        <v>1</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t="s">
        <v>505</v>
      </c>
      <c r="N51" s="64" t="s">
        <v>505</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487</v>
      </c>
      <c r="L52" s="64">
        <v>519</v>
      </c>
      <c r="M52" s="64">
        <v>520</v>
      </c>
      <c r="N52" s="64">
        <v>478</v>
      </c>
      <c r="O52" s="65">
        <v>558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9</v>
      </c>
      <c r="L53" s="69">
        <v>-26</v>
      </c>
      <c r="M53" s="69">
        <v>-11</v>
      </c>
      <c r="N53" s="69">
        <v>21</v>
      </c>
      <c r="O53" s="70">
        <v>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580</v>
      </c>
      <c r="L57" s="84" t="s">
        <v>580</v>
      </c>
      <c r="M57" s="84" t="s">
        <v>580</v>
      </c>
      <c r="N57" s="84" t="s">
        <v>580</v>
      </c>
      <c r="O57" s="85" t="s">
        <v>580</v>
      </c>
    </row>
    <row r="58" spans="1:21" ht="31.5" customHeight="1" thickBot="1" x14ac:dyDescent="0.2">
      <c r="B58" s="1260"/>
      <c r="C58" s="1261"/>
      <c r="D58" s="1265" t="s">
        <v>27</v>
      </c>
      <c r="E58" s="1266"/>
      <c r="F58" s="1266"/>
      <c r="G58" s="1266"/>
      <c r="H58" s="1266"/>
      <c r="I58" s="1266"/>
      <c r="J58" s="1267"/>
      <c r="K58" s="86" t="s">
        <v>580</v>
      </c>
      <c r="L58" s="87" t="s">
        <v>580</v>
      </c>
      <c r="M58" s="87" t="s">
        <v>580</v>
      </c>
      <c r="N58" s="87" t="s">
        <v>580</v>
      </c>
      <c r="O58" s="88" t="s">
        <v>580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CNK7fwjiRDMhEmqi7pGrN3Y7dUHk1u7G8XcTET3cSnsnwr2gSU1+2uHSfCjTnW1cIulKrHMzzuLj8wuHWAtkA==" saltValue="Uj610MSCgiVmCoYZCbXr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L55" sqref="L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88" t="s">
        <v>30</v>
      </c>
      <c r="C41" s="1289"/>
      <c r="D41" s="102"/>
      <c r="E41" s="1290" t="s">
        <v>31</v>
      </c>
      <c r="F41" s="1290"/>
      <c r="G41" s="1290"/>
      <c r="H41" s="1291"/>
      <c r="I41" s="103">
        <v>4493</v>
      </c>
      <c r="J41" s="104">
        <v>4783</v>
      </c>
      <c r="K41" s="104">
        <v>4623</v>
      </c>
      <c r="L41" s="104">
        <v>4539</v>
      </c>
      <c r="M41" s="105">
        <v>4748</v>
      </c>
    </row>
    <row r="42" spans="2:13" ht="27.75" customHeight="1" x14ac:dyDescent="0.15">
      <c r="B42" s="1278"/>
      <c r="C42" s="1279"/>
      <c r="D42" s="106"/>
      <c r="E42" s="1282" t="s">
        <v>32</v>
      </c>
      <c r="F42" s="1282"/>
      <c r="G42" s="1282"/>
      <c r="H42" s="1283"/>
      <c r="I42" s="107" t="s">
        <v>505</v>
      </c>
      <c r="J42" s="108" t="s">
        <v>505</v>
      </c>
      <c r="K42" s="108" t="s">
        <v>505</v>
      </c>
      <c r="L42" s="108" t="s">
        <v>505</v>
      </c>
      <c r="M42" s="109" t="s">
        <v>505</v>
      </c>
    </row>
    <row r="43" spans="2:13" ht="27.75" customHeight="1" x14ac:dyDescent="0.15">
      <c r="B43" s="1278"/>
      <c r="C43" s="1279"/>
      <c r="D43" s="106"/>
      <c r="E43" s="1282" t="s">
        <v>33</v>
      </c>
      <c r="F43" s="1282"/>
      <c r="G43" s="1282"/>
      <c r="H43" s="1283"/>
      <c r="I43" s="107">
        <v>674</v>
      </c>
      <c r="J43" s="108">
        <v>636</v>
      </c>
      <c r="K43" s="108">
        <v>611</v>
      </c>
      <c r="L43" s="108">
        <v>561</v>
      </c>
      <c r="M43" s="109">
        <v>485</v>
      </c>
    </row>
    <row r="44" spans="2:13" ht="27.75" customHeight="1" x14ac:dyDescent="0.15">
      <c r="B44" s="1278"/>
      <c r="C44" s="1279"/>
      <c r="D44" s="106"/>
      <c r="E44" s="1282" t="s">
        <v>34</v>
      </c>
      <c r="F44" s="1282"/>
      <c r="G44" s="1282"/>
      <c r="H44" s="1283"/>
      <c r="I44" s="107" t="s">
        <v>505</v>
      </c>
      <c r="J44" s="108" t="s">
        <v>505</v>
      </c>
      <c r="K44" s="108" t="s">
        <v>505</v>
      </c>
      <c r="L44" s="108" t="s">
        <v>505</v>
      </c>
      <c r="M44" s="109" t="s">
        <v>505</v>
      </c>
    </row>
    <row r="45" spans="2:13" ht="27.75" customHeight="1" x14ac:dyDescent="0.15">
      <c r="B45" s="1278"/>
      <c r="C45" s="1279"/>
      <c r="D45" s="106"/>
      <c r="E45" s="1282" t="s">
        <v>35</v>
      </c>
      <c r="F45" s="1282"/>
      <c r="G45" s="1282"/>
      <c r="H45" s="1283"/>
      <c r="I45" s="107">
        <v>717</v>
      </c>
      <c r="J45" s="108">
        <v>868</v>
      </c>
      <c r="K45" s="108">
        <v>863</v>
      </c>
      <c r="L45" s="108">
        <v>788</v>
      </c>
      <c r="M45" s="109">
        <v>775</v>
      </c>
    </row>
    <row r="46" spans="2:13" ht="27.75" customHeight="1" x14ac:dyDescent="0.15">
      <c r="B46" s="1278"/>
      <c r="C46" s="1279"/>
      <c r="D46" s="110"/>
      <c r="E46" s="1282" t="s">
        <v>36</v>
      </c>
      <c r="F46" s="1282"/>
      <c r="G46" s="1282"/>
      <c r="H46" s="1283"/>
      <c r="I46" s="107" t="s">
        <v>505</v>
      </c>
      <c r="J46" s="108" t="s">
        <v>505</v>
      </c>
      <c r="K46" s="108" t="s">
        <v>505</v>
      </c>
      <c r="L46" s="108" t="s">
        <v>505</v>
      </c>
      <c r="M46" s="109" t="s">
        <v>505</v>
      </c>
    </row>
    <row r="47" spans="2:13" ht="27.75" customHeight="1" x14ac:dyDescent="0.15">
      <c r="B47" s="1278"/>
      <c r="C47" s="1279"/>
      <c r="D47" s="111"/>
      <c r="E47" s="1292" t="s">
        <v>37</v>
      </c>
      <c r="F47" s="1293"/>
      <c r="G47" s="1293"/>
      <c r="H47" s="1294"/>
      <c r="I47" s="107" t="s">
        <v>505</v>
      </c>
      <c r="J47" s="108" t="s">
        <v>505</v>
      </c>
      <c r="K47" s="108" t="s">
        <v>505</v>
      </c>
      <c r="L47" s="108" t="s">
        <v>505</v>
      </c>
      <c r="M47" s="109" t="s">
        <v>505</v>
      </c>
    </row>
    <row r="48" spans="2:13" ht="27.75" customHeight="1" x14ac:dyDescent="0.15">
      <c r="B48" s="1278"/>
      <c r="C48" s="1279"/>
      <c r="D48" s="106"/>
      <c r="E48" s="1282" t="s">
        <v>38</v>
      </c>
      <c r="F48" s="1282"/>
      <c r="G48" s="1282"/>
      <c r="H48" s="1283"/>
      <c r="I48" s="107" t="s">
        <v>505</v>
      </c>
      <c r="J48" s="108" t="s">
        <v>505</v>
      </c>
      <c r="K48" s="108" t="s">
        <v>505</v>
      </c>
      <c r="L48" s="108" t="s">
        <v>505</v>
      </c>
      <c r="M48" s="109" t="s">
        <v>505</v>
      </c>
    </row>
    <row r="49" spans="2:13" ht="27.75" customHeight="1" x14ac:dyDescent="0.15">
      <c r="B49" s="1280"/>
      <c r="C49" s="1281"/>
      <c r="D49" s="106"/>
      <c r="E49" s="1282" t="s">
        <v>39</v>
      </c>
      <c r="F49" s="1282"/>
      <c r="G49" s="1282"/>
      <c r="H49" s="1283"/>
      <c r="I49" s="107" t="s">
        <v>505</v>
      </c>
      <c r="J49" s="108" t="s">
        <v>505</v>
      </c>
      <c r="K49" s="108" t="s">
        <v>505</v>
      </c>
      <c r="L49" s="108" t="s">
        <v>505</v>
      </c>
      <c r="M49" s="109" t="s">
        <v>505</v>
      </c>
    </row>
    <row r="50" spans="2:13" ht="27.75" customHeight="1" x14ac:dyDescent="0.15">
      <c r="B50" s="1276" t="s">
        <v>40</v>
      </c>
      <c r="C50" s="1277"/>
      <c r="D50" s="112"/>
      <c r="E50" s="1282" t="s">
        <v>41</v>
      </c>
      <c r="F50" s="1282"/>
      <c r="G50" s="1282"/>
      <c r="H50" s="1283"/>
      <c r="I50" s="107">
        <v>4835</v>
      </c>
      <c r="J50" s="108">
        <v>5054</v>
      </c>
      <c r="K50" s="108">
        <v>5169</v>
      </c>
      <c r="L50" s="108">
        <v>4915</v>
      </c>
      <c r="M50" s="109">
        <v>4918</v>
      </c>
    </row>
    <row r="51" spans="2:13" ht="27.75" customHeight="1" x14ac:dyDescent="0.15">
      <c r="B51" s="1278"/>
      <c r="C51" s="1279"/>
      <c r="D51" s="106"/>
      <c r="E51" s="1282" t="s">
        <v>42</v>
      </c>
      <c r="F51" s="1282"/>
      <c r="G51" s="1282"/>
      <c r="H51" s="1283"/>
      <c r="I51" s="107">
        <v>616</v>
      </c>
      <c r="J51" s="108">
        <v>574</v>
      </c>
      <c r="K51" s="108">
        <v>510</v>
      </c>
      <c r="L51" s="108">
        <v>470</v>
      </c>
      <c r="M51" s="109">
        <v>388</v>
      </c>
    </row>
    <row r="52" spans="2:13" ht="27.75" customHeight="1" x14ac:dyDescent="0.15">
      <c r="B52" s="1280"/>
      <c r="C52" s="1281"/>
      <c r="D52" s="106"/>
      <c r="E52" s="1282" t="s">
        <v>43</v>
      </c>
      <c r="F52" s="1282"/>
      <c r="G52" s="1282"/>
      <c r="H52" s="1283"/>
      <c r="I52" s="107">
        <v>4287</v>
      </c>
      <c r="J52" s="108">
        <v>4116</v>
      </c>
      <c r="K52" s="108">
        <v>4278</v>
      </c>
      <c r="L52" s="108">
        <v>4216</v>
      </c>
      <c r="M52" s="109">
        <v>4105</v>
      </c>
    </row>
    <row r="53" spans="2:13" ht="27.75" customHeight="1" thickBot="1" x14ac:dyDescent="0.2">
      <c r="B53" s="1284" t="s">
        <v>44</v>
      </c>
      <c r="C53" s="1285"/>
      <c r="D53" s="113"/>
      <c r="E53" s="1286" t="s">
        <v>45</v>
      </c>
      <c r="F53" s="1286"/>
      <c r="G53" s="1286"/>
      <c r="H53" s="1287"/>
      <c r="I53" s="114">
        <v>-3854</v>
      </c>
      <c r="J53" s="115">
        <v>-3457</v>
      </c>
      <c r="K53" s="115">
        <v>-3860</v>
      </c>
      <c r="L53" s="115">
        <v>-3714</v>
      </c>
      <c r="M53" s="116">
        <v>-3404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S3tA8odMHOro8VG2uNhzZzjLxRa+QanPaOj1uR6Ykm65ZsCy/HSO55VSv1VGBZrKZdjW1y/rlyc2bIL3tZtjA==" saltValue="dx8K8udsH8mDU6TMwXC5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3" t="s">
        <v>48</v>
      </c>
      <c r="D55" s="1303"/>
      <c r="E55" s="1304"/>
      <c r="F55" s="128">
        <v>956</v>
      </c>
      <c r="G55" s="128">
        <v>737</v>
      </c>
      <c r="H55" s="129">
        <v>734</v>
      </c>
    </row>
    <row r="56" spans="2:8" ht="52.5" customHeight="1" x14ac:dyDescent="0.15">
      <c r="B56" s="130"/>
      <c r="C56" s="1305" t="s">
        <v>49</v>
      </c>
      <c r="D56" s="1305"/>
      <c r="E56" s="1306"/>
      <c r="F56" s="131">
        <v>991</v>
      </c>
      <c r="G56" s="131">
        <v>990</v>
      </c>
      <c r="H56" s="132">
        <v>989</v>
      </c>
    </row>
    <row r="57" spans="2:8" ht="53.25" customHeight="1" x14ac:dyDescent="0.15">
      <c r="B57" s="130"/>
      <c r="C57" s="1307" t="s">
        <v>50</v>
      </c>
      <c r="D57" s="1307"/>
      <c r="E57" s="1308"/>
      <c r="F57" s="133">
        <v>2957</v>
      </c>
      <c r="G57" s="133">
        <v>2923</v>
      </c>
      <c r="H57" s="134">
        <v>2925</v>
      </c>
    </row>
    <row r="58" spans="2:8" ht="45.75" customHeight="1" x14ac:dyDescent="0.15">
      <c r="B58" s="135"/>
      <c r="C58" s="1309" t="s">
        <v>571</v>
      </c>
      <c r="D58" s="1310"/>
      <c r="E58" s="1311"/>
      <c r="F58" s="136">
        <v>980</v>
      </c>
      <c r="G58" s="136">
        <v>980</v>
      </c>
      <c r="H58" s="137">
        <v>964</v>
      </c>
    </row>
    <row r="59" spans="2:8" ht="45.75" customHeight="1" x14ac:dyDescent="0.15">
      <c r="B59" s="135"/>
      <c r="C59" s="1309" t="s">
        <v>572</v>
      </c>
      <c r="D59" s="1310"/>
      <c r="E59" s="1311"/>
      <c r="F59" s="136">
        <v>739</v>
      </c>
      <c r="G59" s="136">
        <v>739</v>
      </c>
      <c r="H59" s="137">
        <v>749</v>
      </c>
    </row>
    <row r="60" spans="2:8" ht="45.75" customHeight="1" x14ac:dyDescent="0.15">
      <c r="B60" s="135"/>
      <c r="C60" s="1309" t="s">
        <v>573</v>
      </c>
      <c r="D60" s="1310"/>
      <c r="E60" s="1311"/>
      <c r="F60" s="136">
        <v>636</v>
      </c>
      <c r="G60" s="136">
        <v>628</v>
      </c>
      <c r="H60" s="137">
        <v>621</v>
      </c>
    </row>
    <row r="61" spans="2:8" ht="45.75" customHeight="1" x14ac:dyDescent="0.15">
      <c r="B61" s="135"/>
      <c r="C61" s="1295" t="s">
        <v>574</v>
      </c>
      <c r="D61" s="1296"/>
      <c r="E61" s="1297"/>
      <c r="F61" s="136">
        <v>200</v>
      </c>
      <c r="G61" s="136">
        <v>200</v>
      </c>
      <c r="H61" s="137">
        <v>200</v>
      </c>
    </row>
    <row r="62" spans="2:8" ht="45.75" customHeight="1" thickBot="1" x14ac:dyDescent="0.2">
      <c r="B62" s="138"/>
      <c r="C62" s="1298" t="s">
        <v>575</v>
      </c>
      <c r="D62" s="1299"/>
      <c r="E62" s="1300"/>
      <c r="F62" s="139">
        <v>106</v>
      </c>
      <c r="G62" s="139">
        <v>106</v>
      </c>
      <c r="H62" s="140">
        <v>106</v>
      </c>
    </row>
    <row r="63" spans="2:8" ht="52.5" customHeight="1" thickBot="1" x14ac:dyDescent="0.2">
      <c r="B63" s="141"/>
      <c r="C63" s="1301" t="s">
        <v>51</v>
      </c>
      <c r="D63" s="1301"/>
      <c r="E63" s="1302"/>
      <c r="F63" s="142">
        <v>4904</v>
      </c>
      <c r="G63" s="142">
        <v>4650</v>
      </c>
      <c r="H63" s="143">
        <v>4649</v>
      </c>
    </row>
    <row r="64" spans="2:8" ht="15" customHeight="1" x14ac:dyDescent="0.15"/>
  </sheetData>
  <sheetProtection algorithmName="SHA-512" hashValue="tryFe0DdDBp0IivlfhkLFGtd/ZAuKq+25jNYymgl92bl87/0GJp5QlqrcZxn1LnO6fNVNKQSQ1g85s1A0oTpcw==" saltValue="SCK3yuFGcmwhJhaY70TT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80E1-BD72-4604-8FEA-B486385CB45E}">
  <sheetPr>
    <pageSetUpPr fitToPage="1"/>
  </sheetPr>
  <dimension ref="A1:WZM160"/>
  <sheetViews>
    <sheetView showGridLines="0" topLeftCell="T1" zoomScaleNormal="100" zoomScaleSheetLayoutView="55" workbookViewId="0">
      <selection activeCell="BX77" sqref="BX77:CE78"/>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587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3" t="s">
        <v>590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585</v>
      </c>
    </row>
    <row r="50" spans="1:109" ht="13.5" x14ac:dyDescent="0.15">
      <c r="B50" s="387"/>
      <c r="G50" s="1322"/>
      <c r="H50" s="1322"/>
      <c r="I50" s="1322"/>
      <c r="J50" s="1322"/>
      <c r="K50" s="396"/>
      <c r="L50" s="396"/>
      <c r="M50" s="395"/>
      <c r="N50" s="39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547</v>
      </c>
      <c r="BQ50" s="1326"/>
      <c r="BR50" s="1326"/>
      <c r="BS50" s="1326"/>
      <c r="BT50" s="1326"/>
      <c r="BU50" s="1326"/>
      <c r="BV50" s="1326"/>
      <c r="BW50" s="1326"/>
      <c r="BX50" s="1326" t="s">
        <v>548</v>
      </c>
      <c r="BY50" s="1326"/>
      <c r="BZ50" s="1326"/>
      <c r="CA50" s="1326"/>
      <c r="CB50" s="1326"/>
      <c r="CC50" s="1326"/>
      <c r="CD50" s="1326"/>
      <c r="CE50" s="1326"/>
      <c r="CF50" s="1326" t="s">
        <v>549</v>
      </c>
      <c r="CG50" s="1326"/>
      <c r="CH50" s="1326"/>
      <c r="CI50" s="1326"/>
      <c r="CJ50" s="1326"/>
      <c r="CK50" s="1326"/>
      <c r="CL50" s="1326"/>
      <c r="CM50" s="1326"/>
      <c r="CN50" s="1326" t="s">
        <v>550</v>
      </c>
      <c r="CO50" s="1326"/>
      <c r="CP50" s="1326"/>
      <c r="CQ50" s="1326"/>
      <c r="CR50" s="1326"/>
      <c r="CS50" s="1326"/>
      <c r="CT50" s="1326"/>
      <c r="CU50" s="1326"/>
      <c r="CV50" s="1326" t="s">
        <v>551</v>
      </c>
      <c r="CW50" s="1326"/>
      <c r="CX50" s="1326"/>
      <c r="CY50" s="1326"/>
      <c r="CZ50" s="1326"/>
      <c r="DA50" s="1326"/>
      <c r="DB50" s="1326"/>
      <c r="DC50" s="1326"/>
    </row>
    <row r="51" spans="1:109" ht="13.5" customHeight="1" x14ac:dyDescent="0.15">
      <c r="B51" s="387"/>
      <c r="G51" s="1331"/>
      <c r="H51" s="1331"/>
      <c r="I51" s="1329"/>
      <c r="J51" s="1329"/>
      <c r="K51" s="1328"/>
      <c r="L51" s="1328"/>
      <c r="M51" s="1328"/>
      <c r="N51" s="1328"/>
      <c r="AM51" s="394"/>
      <c r="AN51" s="1327" t="s">
        <v>584</v>
      </c>
      <c r="AO51" s="1327"/>
      <c r="AP51" s="1327"/>
      <c r="AQ51" s="1327"/>
      <c r="AR51" s="1327"/>
      <c r="AS51" s="1327"/>
      <c r="AT51" s="1327"/>
      <c r="AU51" s="1327"/>
      <c r="AV51" s="1327"/>
      <c r="AW51" s="1327"/>
      <c r="AX51" s="1327"/>
      <c r="AY51" s="1327"/>
      <c r="AZ51" s="1327"/>
      <c r="BA51" s="1327"/>
      <c r="BB51" s="1327" t="s">
        <v>582</v>
      </c>
      <c r="BC51" s="1327"/>
      <c r="BD51" s="1327"/>
      <c r="BE51" s="1327"/>
      <c r="BF51" s="1327"/>
      <c r="BG51" s="1327"/>
      <c r="BH51" s="1327"/>
      <c r="BI51" s="1327"/>
      <c r="BJ51" s="1327"/>
      <c r="BK51" s="1327"/>
      <c r="BL51" s="1327"/>
      <c r="BM51" s="1327"/>
      <c r="BN51" s="1327"/>
      <c r="BO51" s="1327"/>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7"/>
      <c r="G52" s="1331"/>
      <c r="H52" s="1331"/>
      <c r="I52" s="1329"/>
      <c r="J52" s="1329"/>
      <c r="K52" s="1328"/>
      <c r="L52" s="1328"/>
      <c r="M52" s="1328"/>
      <c r="N52" s="1328"/>
      <c r="AM52" s="39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2"/>
      <c r="B53" s="387"/>
      <c r="G53" s="1331"/>
      <c r="H53" s="1331"/>
      <c r="I53" s="1322"/>
      <c r="J53" s="1322"/>
      <c r="K53" s="1328"/>
      <c r="L53" s="1328"/>
      <c r="M53" s="1328"/>
      <c r="N53" s="1328"/>
      <c r="AM53" s="394"/>
      <c r="AN53" s="1327"/>
      <c r="AO53" s="1327"/>
      <c r="AP53" s="1327"/>
      <c r="AQ53" s="1327"/>
      <c r="AR53" s="1327"/>
      <c r="AS53" s="1327"/>
      <c r="AT53" s="1327"/>
      <c r="AU53" s="1327"/>
      <c r="AV53" s="1327"/>
      <c r="AW53" s="1327"/>
      <c r="AX53" s="1327"/>
      <c r="AY53" s="1327"/>
      <c r="AZ53" s="1327"/>
      <c r="BA53" s="1327"/>
      <c r="BB53" s="1327" t="s">
        <v>589</v>
      </c>
      <c r="BC53" s="1327"/>
      <c r="BD53" s="1327"/>
      <c r="BE53" s="1327"/>
      <c r="BF53" s="1327"/>
      <c r="BG53" s="1327"/>
      <c r="BH53" s="1327"/>
      <c r="BI53" s="1327"/>
      <c r="BJ53" s="1327"/>
      <c r="BK53" s="1327"/>
      <c r="BL53" s="1327"/>
      <c r="BM53" s="1327"/>
      <c r="BN53" s="1327"/>
      <c r="BO53" s="1327"/>
      <c r="BP53" s="1312">
        <v>58.9</v>
      </c>
      <c r="BQ53" s="1312"/>
      <c r="BR53" s="1312"/>
      <c r="BS53" s="1312"/>
      <c r="BT53" s="1312"/>
      <c r="BU53" s="1312"/>
      <c r="BV53" s="1312"/>
      <c r="BW53" s="1312"/>
      <c r="BX53" s="1312">
        <v>60.8</v>
      </c>
      <c r="BY53" s="1312"/>
      <c r="BZ53" s="1312"/>
      <c r="CA53" s="1312"/>
      <c r="CB53" s="1312"/>
      <c r="CC53" s="1312"/>
      <c r="CD53" s="1312"/>
      <c r="CE53" s="1312"/>
      <c r="CF53" s="1312">
        <v>63.2</v>
      </c>
      <c r="CG53" s="1312"/>
      <c r="CH53" s="1312"/>
      <c r="CI53" s="1312"/>
      <c r="CJ53" s="1312"/>
      <c r="CK53" s="1312"/>
      <c r="CL53" s="1312"/>
      <c r="CM53" s="1312"/>
      <c r="CN53" s="1312">
        <v>64.099999999999994</v>
      </c>
      <c r="CO53" s="1312"/>
      <c r="CP53" s="1312"/>
      <c r="CQ53" s="1312"/>
      <c r="CR53" s="1312"/>
      <c r="CS53" s="1312"/>
      <c r="CT53" s="1312"/>
      <c r="CU53" s="1312"/>
      <c r="CV53" s="1312">
        <v>65.2</v>
      </c>
      <c r="CW53" s="1312"/>
      <c r="CX53" s="1312"/>
      <c r="CY53" s="1312"/>
      <c r="CZ53" s="1312"/>
      <c r="DA53" s="1312"/>
      <c r="DB53" s="1312"/>
      <c r="DC53" s="1312"/>
    </row>
    <row r="54" spans="1:109" ht="13.5" x14ac:dyDescent="0.15">
      <c r="A54" s="402"/>
      <c r="B54" s="387"/>
      <c r="G54" s="1331"/>
      <c r="H54" s="1331"/>
      <c r="I54" s="1322"/>
      <c r="J54" s="1322"/>
      <c r="K54" s="1328"/>
      <c r="L54" s="1328"/>
      <c r="M54" s="1328"/>
      <c r="N54" s="1328"/>
      <c r="AM54" s="39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2"/>
      <c r="B55" s="387"/>
      <c r="G55" s="1322"/>
      <c r="H55" s="1322"/>
      <c r="I55" s="1322"/>
      <c r="J55" s="1322"/>
      <c r="K55" s="1328"/>
      <c r="L55" s="1328"/>
      <c r="M55" s="1328"/>
      <c r="N55" s="1328"/>
      <c r="AN55" s="1326" t="s">
        <v>583</v>
      </c>
      <c r="AO55" s="1326"/>
      <c r="AP55" s="1326"/>
      <c r="AQ55" s="1326"/>
      <c r="AR55" s="1326"/>
      <c r="AS55" s="1326"/>
      <c r="AT55" s="1326"/>
      <c r="AU55" s="1326"/>
      <c r="AV55" s="1326"/>
      <c r="AW55" s="1326"/>
      <c r="AX55" s="1326"/>
      <c r="AY55" s="1326"/>
      <c r="AZ55" s="1326"/>
      <c r="BA55" s="1326"/>
      <c r="BB55" s="1327" t="s">
        <v>582</v>
      </c>
      <c r="BC55" s="1327"/>
      <c r="BD55" s="1327"/>
      <c r="BE55" s="1327"/>
      <c r="BF55" s="1327"/>
      <c r="BG55" s="1327"/>
      <c r="BH55" s="1327"/>
      <c r="BI55" s="1327"/>
      <c r="BJ55" s="1327"/>
      <c r="BK55" s="1327"/>
      <c r="BL55" s="1327"/>
      <c r="BM55" s="1327"/>
      <c r="BN55" s="1327"/>
      <c r="BO55" s="1327"/>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ht="13.5" x14ac:dyDescent="0.15">
      <c r="A56" s="402"/>
      <c r="B56" s="38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ht="13.5" x14ac:dyDescent="0.15">
      <c r="B57" s="408"/>
      <c r="G57" s="1322"/>
      <c r="H57" s="1322"/>
      <c r="I57" s="1330"/>
      <c r="J57" s="1330"/>
      <c r="K57" s="1328"/>
      <c r="L57" s="1328"/>
      <c r="M57" s="1328"/>
      <c r="N57" s="1328"/>
      <c r="AM57" s="386"/>
      <c r="AN57" s="1326"/>
      <c r="AO57" s="1326"/>
      <c r="AP57" s="1326"/>
      <c r="AQ57" s="1326"/>
      <c r="AR57" s="1326"/>
      <c r="AS57" s="1326"/>
      <c r="AT57" s="1326"/>
      <c r="AU57" s="1326"/>
      <c r="AV57" s="1326"/>
      <c r="AW57" s="1326"/>
      <c r="AX57" s="1326"/>
      <c r="AY57" s="1326"/>
      <c r="AZ57" s="1326"/>
      <c r="BA57" s="1326"/>
      <c r="BB57" s="1327" t="s">
        <v>589</v>
      </c>
      <c r="BC57" s="1327"/>
      <c r="BD57" s="1327"/>
      <c r="BE57" s="1327"/>
      <c r="BF57" s="1327"/>
      <c r="BG57" s="1327"/>
      <c r="BH57" s="1327"/>
      <c r="BI57" s="1327"/>
      <c r="BJ57" s="1327"/>
      <c r="BK57" s="1327"/>
      <c r="BL57" s="1327"/>
      <c r="BM57" s="1327"/>
      <c r="BN57" s="1327"/>
      <c r="BO57" s="1327"/>
      <c r="BP57" s="1312">
        <v>54.2</v>
      </c>
      <c r="BQ57" s="1312"/>
      <c r="BR57" s="1312"/>
      <c r="BS57" s="1312"/>
      <c r="BT57" s="1312"/>
      <c r="BU57" s="1312"/>
      <c r="BV57" s="1312"/>
      <c r="BW57" s="1312"/>
      <c r="BX57" s="1312">
        <v>56.3</v>
      </c>
      <c r="BY57" s="1312"/>
      <c r="BZ57" s="1312"/>
      <c r="CA57" s="1312"/>
      <c r="CB57" s="1312"/>
      <c r="CC57" s="1312"/>
      <c r="CD57" s="1312"/>
      <c r="CE57" s="1312"/>
      <c r="CF57" s="1312">
        <v>57.6</v>
      </c>
      <c r="CG57" s="1312"/>
      <c r="CH57" s="1312"/>
      <c r="CI57" s="1312"/>
      <c r="CJ57" s="1312"/>
      <c r="CK57" s="1312"/>
      <c r="CL57" s="1312"/>
      <c r="CM57" s="1312"/>
      <c r="CN57" s="1312">
        <v>58.8</v>
      </c>
      <c r="CO57" s="1312"/>
      <c r="CP57" s="1312"/>
      <c r="CQ57" s="1312"/>
      <c r="CR57" s="1312"/>
      <c r="CS57" s="1312"/>
      <c r="CT57" s="1312"/>
      <c r="CU57" s="1312"/>
      <c r="CV57" s="1312">
        <v>59.5</v>
      </c>
      <c r="CW57" s="1312"/>
      <c r="CX57" s="1312"/>
      <c r="CY57" s="1312"/>
      <c r="CZ57" s="1312"/>
      <c r="DA57" s="1312"/>
      <c r="DB57" s="1312"/>
      <c r="DC57" s="1312"/>
      <c r="DD57" s="413"/>
      <c r="DE57" s="408"/>
    </row>
    <row r="58" spans="1:109" s="402" customFormat="1" ht="13.5" x14ac:dyDescent="0.15">
      <c r="A58" s="386"/>
      <c r="B58" s="408"/>
      <c r="G58" s="1322"/>
      <c r="H58" s="1322"/>
      <c r="I58" s="1330"/>
      <c r="J58" s="1330"/>
      <c r="K58" s="1328"/>
      <c r="L58" s="1328"/>
      <c r="M58" s="1328"/>
      <c r="N58" s="1328"/>
      <c r="AM58" s="386"/>
      <c r="AN58" s="1326"/>
      <c r="AO58" s="1326"/>
      <c r="AP58" s="1326"/>
      <c r="AQ58" s="1326"/>
      <c r="AR58" s="1326"/>
      <c r="AS58" s="1326"/>
      <c r="AT58" s="1326"/>
      <c r="AU58" s="1326"/>
      <c r="AV58" s="1326"/>
      <c r="AW58" s="1326"/>
      <c r="AX58" s="1326"/>
      <c r="AY58" s="1326"/>
      <c r="AZ58" s="1326"/>
      <c r="BA58" s="1326"/>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588</v>
      </c>
    </row>
    <row r="64" spans="1:109" ht="13.5" x14ac:dyDescent="0.15">
      <c r="B64" s="387"/>
      <c r="G64" s="403"/>
      <c r="I64" s="405"/>
      <c r="J64" s="405"/>
      <c r="K64" s="405"/>
      <c r="L64" s="405"/>
      <c r="M64" s="405"/>
      <c r="N64" s="404"/>
      <c r="AM64" s="403"/>
      <c r="AN64" s="403" t="s">
        <v>587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3" t="s">
        <v>586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585</v>
      </c>
    </row>
    <row r="72" spans="2:107" ht="13.5" x14ac:dyDescent="0.15">
      <c r="B72" s="387"/>
      <c r="G72" s="1322"/>
      <c r="H72" s="1322"/>
      <c r="I72" s="1322"/>
      <c r="J72" s="1322"/>
      <c r="K72" s="396"/>
      <c r="L72" s="396"/>
      <c r="M72" s="395"/>
      <c r="N72" s="39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547</v>
      </c>
      <c r="BQ72" s="1326"/>
      <c r="BR72" s="1326"/>
      <c r="BS72" s="1326"/>
      <c r="BT72" s="1326"/>
      <c r="BU72" s="1326"/>
      <c r="BV72" s="1326"/>
      <c r="BW72" s="1326"/>
      <c r="BX72" s="1326" t="s">
        <v>548</v>
      </c>
      <c r="BY72" s="1326"/>
      <c r="BZ72" s="1326"/>
      <c r="CA72" s="1326"/>
      <c r="CB72" s="1326"/>
      <c r="CC72" s="1326"/>
      <c r="CD72" s="1326"/>
      <c r="CE72" s="1326"/>
      <c r="CF72" s="1326" t="s">
        <v>549</v>
      </c>
      <c r="CG72" s="1326"/>
      <c r="CH72" s="1326"/>
      <c r="CI72" s="1326"/>
      <c r="CJ72" s="1326"/>
      <c r="CK72" s="1326"/>
      <c r="CL72" s="1326"/>
      <c r="CM72" s="1326"/>
      <c r="CN72" s="1326" t="s">
        <v>550</v>
      </c>
      <c r="CO72" s="1326"/>
      <c r="CP72" s="1326"/>
      <c r="CQ72" s="1326"/>
      <c r="CR72" s="1326"/>
      <c r="CS72" s="1326"/>
      <c r="CT72" s="1326"/>
      <c r="CU72" s="1326"/>
      <c r="CV72" s="1326" t="s">
        <v>551</v>
      </c>
      <c r="CW72" s="1326"/>
      <c r="CX72" s="1326"/>
      <c r="CY72" s="1326"/>
      <c r="CZ72" s="1326"/>
      <c r="DA72" s="1326"/>
      <c r="DB72" s="1326"/>
      <c r="DC72" s="1326"/>
    </row>
    <row r="73" spans="2:107" ht="13.5" x14ac:dyDescent="0.15">
      <c r="B73" s="387"/>
      <c r="G73" s="1331"/>
      <c r="H73" s="1331"/>
      <c r="I73" s="1331"/>
      <c r="J73" s="1331"/>
      <c r="K73" s="1332"/>
      <c r="L73" s="1332"/>
      <c r="M73" s="1332"/>
      <c r="N73" s="1332"/>
      <c r="AM73" s="394"/>
      <c r="AN73" s="1327" t="s">
        <v>584</v>
      </c>
      <c r="AO73" s="1327"/>
      <c r="AP73" s="1327"/>
      <c r="AQ73" s="1327"/>
      <c r="AR73" s="1327"/>
      <c r="AS73" s="1327"/>
      <c r="AT73" s="1327"/>
      <c r="AU73" s="1327"/>
      <c r="AV73" s="1327"/>
      <c r="AW73" s="1327"/>
      <c r="AX73" s="1327"/>
      <c r="AY73" s="1327"/>
      <c r="AZ73" s="1327"/>
      <c r="BA73" s="1327"/>
      <c r="BB73" s="1327" t="s">
        <v>582</v>
      </c>
      <c r="BC73" s="1327"/>
      <c r="BD73" s="1327"/>
      <c r="BE73" s="1327"/>
      <c r="BF73" s="1327"/>
      <c r="BG73" s="1327"/>
      <c r="BH73" s="1327"/>
      <c r="BI73" s="1327"/>
      <c r="BJ73" s="1327"/>
      <c r="BK73" s="1327"/>
      <c r="BL73" s="1327"/>
      <c r="BM73" s="1327"/>
      <c r="BN73" s="1327"/>
      <c r="BO73" s="1327"/>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7"/>
      <c r="G74" s="1331"/>
      <c r="H74" s="1331"/>
      <c r="I74" s="1331"/>
      <c r="J74" s="1331"/>
      <c r="K74" s="1332"/>
      <c r="L74" s="1332"/>
      <c r="M74" s="1332"/>
      <c r="N74" s="1332"/>
      <c r="AM74" s="39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7"/>
      <c r="G75" s="1331"/>
      <c r="H75" s="1331"/>
      <c r="I75" s="1322"/>
      <c r="J75" s="1322"/>
      <c r="K75" s="1328"/>
      <c r="L75" s="1328"/>
      <c r="M75" s="1328"/>
      <c r="N75" s="1328"/>
      <c r="AM75" s="394"/>
      <c r="AN75" s="1327"/>
      <c r="AO75" s="1327"/>
      <c r="AP75" s="1327"/>
      <c r="AQ75" s="1327"/>
      <c r="AR75" s="1327"/>
      <c r="AS75" s="1327"/>
      <c r="AT75" s="1327"/>
      <c r="AU75" s="1327"/>
      <c r="AV75" s="1327"/>
      <c r="AW75" s="1327"/>
      <c r="AX75" s="1327"/>
      <c r="AY75" s="1327"/>
      <c r="AZ75" s="1327"/>
      <c r="BA75" s="1327"/>
      <c r="BB75" s="1327" t="s">
        <v>581</v>
      </c>
      <c r="BC75" s="1327"/>
      <c r="BD75" s="1327"/>
      <c r="BE75" s="1327"/>
      <c r="BF75" s="1327"/>
      <c r="BG75" s="1327"/>
      <c r="BH75" s="1327"/>
      <c r="BI75" s="1327"/>
      <c r="BJ75" s="1327"/>
      <c r="BK75" s="1327"/>
      <c r="BL75" s="1327"/>
      <c r="BM75" s="1327"/>
      <c r="BN75" s="1327"/>
      <c r="BO75" s="1327"/>
      <c r="BP75" s="1312">
        <v>2.2000000000000002</v>
      </c>
      <c r="BQ75" s="1312"/>
      <c r="BR75" s="1312"/>
      <c r="BS75" s="1312"/>
      <c r="BT75" s="1312"/>
      <c r="BU75" s="1312"/>
      <c r="BV75" s="1312"/>
      <c r="BW75" s="1312"/>
      <c r="BX75" s="1312">
        <v>0.6</v>
      </c>
      <c r="BY75" s="1312"/>
      <c r="BZ75" s="1312"/>
      <c r="CA75" s="1312"/>
      <c r="CB75" s="1312"/>
      <c r="CC75" s="1312"/>
      <c r="CD75" s="1312"/>
      <c r="CE75" s="1312"/>
      <c r="CF75" s="1312">
        <v>-0.4</v>
      </c>
      <c r="CG75" s="1312"/>
      <c r="CH75" s="1312"/>
      <c r="CI75" s="1312"/>
      <c r="CJ75" s="1312"/>
      <c r="CK75" s="1312"/>
      <c r="CL75" s="1312"/>
      <c r="CM75" s="1312"/>
      <c r="CN75" s="1312">
        <v>-0.2</v>
      </c>
      <c r="CO75" s="1312"/>
      <c r="CP75" s="1312"/>
      <c r="CQ75" s="1312"/>
      <c r="CR75" s="1312"/>
      <c r="CS75" s="1312"/>
      <c r="CT75" s="1312"/>
      <c r="CU75" s="1312"/>
      <c r="CV75" s="1312">
        <v>1</v>
      </c>
      <c r="CW75" s="1312"/>
      <c r="CX75" s="1312"/>
      <c r="CY75" s="1312"/>
      <c r="CZ75" s="1312"/>
      <c r="DA75" s="1312"/>
      <c r="DB75" s="1312"/>
      <c r="DC75" s="1312"/>
    </row>
    <row r="76" spans="2:107" ht="13.5" x14ac:dyDescent="0.15">
      <c r="B76" s="387"/>
      <c r="G76" s="1331"/>
      <c r="H76" s="1331"/>
      <c r="I76" s="1322"/>
      <c r="J76" s="1322"/>
      <c r="K76" s="1328"/>
      <c r="L76" s="1328"/>
      <c r="M76" s="1328"/>
      <c r="N76" s="1328"/>
      <c r="AM76" s="39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7"/>
      <c r="G77" s="1322"/>
      <c r="H77" s="1322"/>
      <c r="I77" s="1322"/>
      <c r="J77" s="1322"/>
      <c r="K77" s="1332"/>
      <c r="L77" s="1332"/>
      <c r="M77" s="1332"/>
      <c r="N77" s="1332"/>
      <c r="AN77" s="1326" t="s">
        <v>583</v>
      </c>
      <c r="AO77" s="1326"/>
      <c r="AP77" s="1326"/>
      <c r="AQ77" s="1326"/>
      <c r="AR77" s="1326"/>
      <c r="AS77" s="1326"/>
      <c r="AT77" s="1326"/>
      <c r="AU77" s="1326"/>
      <c r="AV77" s="1326"/>
      <c r="AW77" s="1326"/>
      <c r="AX77" s="1326"/>
      <c r="AY77" s="1326"/>
      <c r="AZ77" s="1326"/>
      <c r="BA77" s="1326"/>
      <c r="BB77" s="1327" t="s">
        <v>582</v>
      </c>
      <c r="BC77" s="1327"/>
      <c r="BD77" s="1327"/>
      <c r="BE77" s="1327"/>
      <c r="BF77" s="1327"/>
      <c r="BG77" s="1327"/>
      <c r="BH77" s="1327"/>
      <c r="BI77" s="1327"/>
      <c r="BJ77" s="1327"/>
      <c r="BK77" s="1327"/>
      <c r="BL77" s="1327"/>
      <c r="BM77" s="1327"/>
      <c r="BN77" s="1327"/>
      <c r="BO77" s="1327"/>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5" x14ac:dyDescent="0.15">
      <c r="B78" s="38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7"/>
      <c r="G79" s="1322"/>
      <c r="H79" s="1322"/>
      <c r="I79" s="1330"/>
      <c r="J79" s="1330"/>
      <c r="K79" s="1333"/>
      <c r="L79" s="1333"/>
      <c r="M79" s="1333"/>
      <c r="N79" s="1333"/>
      <c r="AN79" s="1326"/>
      <c r="AO79" s="1326"/>
      <c r="AP79" s="1326"/>
      <c r="AQ79" s="1326"/>
      <c r="AR79" s="1326"/>
      <c r="AS79" s="1326"/>
      <c r="AT79" s="1326"/>
      <c r="AU79" s="1326"/>
      <c r="AV79" s="1326"/>
      <c r="AW79" s="1326"/>
      <c r="AX79" s="1326"/>
      <c r="AY79" s="1326"/>
      <c r="AZ79" s="1326"/>
      <c r="BA79" s="1326"/>
      <c r="BB79" s="1327" t="s">
        <v>581</v>
      </c>
      <c r="BC79" s="1327"/>
      <c r="BD79" s="1327"/>
      <c r="BE79" s="1327"/>
      <c r="BF79" s="1327"/>
      <c r="BG79" s="1327"/>
      <c r="BH79" s="1327"/>
      <c r="BI79" s="1327"/>
      <c r="BJ79" s="1327"/>
      <c r="BK79" s="1327"/>
      <c r="BL79" s="1327"/>
      <c r="BM79" s="1327"/>
      <c r="BN79" s="1327"/>
      <c r="BO79" s="1327"/>
      <c r="BP79" s="1312">
        <v>7.8</v>
      </c>
      <c r="BQ79" s="1312"/>
      <c r="BR79" s="1312"/>
      <c r="BS79" s="1312"/>
      <c r="BT79" s="1312"/>
      <c r="BU79" s="1312"/>
      <c r="BV79" s="1312"/>
      <c r="BW79" s="1312"/>
      <c r="BX79" s="1312">
        <v>7.4</v>
      </c>
      <c r="BY79" s="1312"/>
      <c r="BZ79" s="1312"/>
      <c r="CA79" s="1312"/>
      <c r="CB79" s="1312"/>
      <c r="CC79" s="1312"/>
      <c r="CD79" s="1312"/>
      <c r="CE79" s="1312"/>
      <c r="CF79" s="1312">
        <v>7.1</v>
      </c>
      <c r="CG79" s="1312"/>
      <c r="CH79" s="1312"/>
      <c r="CI79" s="1312"/>
      <c r="CJ79" s="1312"/>
      <c r="CK79" s="1312"/>
      <c r="CL79" s="1312"/>
      <c r="CM79" s="1312"/>
      <c r="CN79" s="1312">
        <v>7.1</v>
      </c>
      <c r="CO79" s="1312"/>
      <c r="CP79" s="1312"/>
      <c r="CQ79" s="1312"/>
      <c r="CR79" s="1312"/>
      <c r="CS79" s="1312"/>
      <c r="CT79" s="1312"/>
      <c r="CU79" s="1312"/>
      <c r="CV79" s="1312">
        <v>7.3</v>
      </c>
      <c r="CW79" s="1312"/>
      <c r="CX79" s="1312"/>
      <c r="CY79" s="1312"/>
      <c r="CZ79" s="1312"/>
      <c r="DA79" s="1312"/>
      <c r="DB79" s="1312"/>
      <c r="DC79" s="1312"/>
    </row>
    <row r="80" spans="2:107" ht="13.5" x14ac:dyDescent="0.15">
      <c r="B80" s="387"/>
      <c r="G80" s="1322"/>
      <c r="H80" s="1322"/>
      <c r="I80" s="1330"/>
      <c r="J80" s="1330"/>
      <c r="K80" s="1333"/>
      <c r="L80" s="1333"/>
      <c r="M80" s="1333"/>
      <c r="N80" s="1333"/>
      <c r="AN80" s="1326"/>
      <c r="AO80" s="1326"/>
      <c r="AP80" s="1326"/>
      <c r="AQ80" s="1326"/>
      <c r="AR80" s="1326"/>
      <c r="AS80" s="1326"/>
      <c r="AT80" s="1326"/>
      <c r="AU80" s="1326"/>
      <c r="AV80" s="1326"/>
      <c r="AW80" s="1326"/>
      <c r="AX80" s="1326"/>
      <c r="AY80" s="1326"/>
      <c r="AZ80" s="1326"/>
      <c r="BA80" s="1326"/>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W05QHzKEToIN7gO6lCvGC8/1D30ozCuZSCNvHe0XYR8zwYpiE2XkDh61pmgJ/rRuUikueqMizEqmRjWrLJ/wzQ==" saltValue="tfyEZnRFCo0KscKg0BvdK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0AB0-6E4E-4AC5-8BD6-44EFDAC8AA02}">
  <sheetPr>
    <pageSetUpPr fitToPage="1"/>
  </sheetPr>
  <dimension ref="A1:DR125"/>
  <sheetViews>
    <sheetView showGridLines="0" tabSelected="1" zoomScaleNormal="100" zoomScaleSheetLayoutView="70" workbookViewId="0">
      <selection activeCell="BX77" sqref="BX77:CE7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etl6PBuBtCmaxAtvUSn/DlaDWrouVnB2e7cscQTWP+Aurza79FCROE9wKUaglJbJe+mwWCEIw0Z1au/HMJ9djQ==" saltValue="CLiO42Ww4F/10yvJGzva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F7E20-B12B-4A7B-A8EE-A7F059F07894}">
  <sheetPr>
    <pageSetUpPr fitToPage="1"/>
  </sheetPr>
  <dimension ref="A1:DR125"/>
  <sheetViews>
    <sheetView showGridLines="0" topLeftCell="A94" zoomScaleNormal="100" zoomScaleSheetLayoutView="55" workbookViewId="0">
      <selection activeCell="BW20" sqref="BW2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PQs2annDZO8tM0KFyg5QJ/nkPyFALJxAOtmZnyGsSruC2P/MR/IbXkvl9e/uk7TORZkdPqbipMeX7XdjZ46X3Q==" saltValue="MH3iltgocwepgAR0MrjZ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936868</v>
      </c>
      <c r="E3" s="162"/>
      <c r="F3" s="163">
        <v>280458</v>
      </c>
      <c r="G3" s="164"/>
      <c r="H3" s="165"/>
    </row>
    <row r="4" spans="1:8" x14ac:dyDescent="0.15">
      <c r="A4" s="166"/>
      <c r="B4" s="167"/>
      <c r="C4" s="168"/>
      <c r="D4" s="169">
        <v>133213</v>
      </c>
      <c r="E4" s="170"/>
      <c r="F4" s="171">
        <v>127286</v>
      </c>
      <c r="G4" s="172"/>
      <c r="H4" s="173"/>
    </row>
    <row r="5" spans="1:8" x14ac:dyDescent="0.15">
      <c r="A5" s="154" t="s">
        <v>539</v>
      </c>
      <c r="B5" s="159"/>
      <c r="C5" s="160"/>
      <c r="D5" s="161">
        <v>516554</v>
      </c>
      <c r="E5" s="162"/>
      <c r="F5" s="163">
        <v>291945</v>
      </c>
      <c r="G5" s="164"/>
      <c r="H5" s="165"/>
    </row>
    <row r="6" spans="1:8" x14ac:dyDescent="0.15">
      <c r="A6" s="166"/>
      <c r="B6" s="167"/>
      <c r="C6" s="168"/>
      <c r="D6" s="169">
        <v>310598</v>
      </c>
      <c r="E6" s="170"/>
      <c r="F6" s="171">
        <v>127651</v>
      </c>
      <c r="G6" s="172"/>
      <c r="H6" s="173"/>
    </row>
    <row r="7" spans="1:8" x14ac:dyDescent="0.15">
      <c r="A7" s="154" t="s">
        <v>540</v>
      </c>
      <c r="B7" s="159"/>
      <c r="C7" s="160"/>
      <c r="D7" s="161">
        <v>258485</v>
      </c>
      <c r="E7" s="162"/>
      <c r="F7" s="163">
        <v>291173</v>
      </c>
      <c r="G7" s="164"/>
      <c r="H7" s="165"/>
    </row>
    <row r="8" spans="1:8" x14ac:dyDescent="0.15">
      <c r="A8" s="166"/>
      <c r="B8" s="167"/>
      <c r="C8" s="168"/>
      <c r="D8" s="169">
        <v>138695</v>
      </c>
      <c r="E8" s="170"/>
      <c r="F8" s="171">
        <v>119071</v>
      </c>
      <c r="G8" s="172"/>
      <c r="H8" s="173"/>
    </row>
    <row r="9" spans="1:8" x14ac:dyDescent="0.15">
      <c r="A9" s="154" t="s">
        <v>541</v>
      </c>
      <c r="B9" s="159"/>
      <c r="C9" s="160"/>
      <c r="D9" s="161">
        <v>308223</v>
      </c>
      <c r="E9" s="162"/>
      <c r="F9" s="163">
        <v>271581</v>
      </c>
      <c r="G9" s="164"/>
      <c r="H9" s="165"/>
    </row>
    <row r="10" spans="1:8" x14ac:dyDescent="0.15">
      <c r="A10" s="166"/>
      <c r="B10" s="167"/>
      <c r="C10" s="168"/>
      <c r="D10" s="169">
        <v>201023</v>
      </c>
      <c r="E10" s="170"/>
      <c r="F10" s="171">
        <v>117844</v>
      </c>
      <c r="G10" s="172"/>
      <c r="H10" s="173"/>
    </row>
    <row r="11" spans="1:8" x14ac:dyDescent="0.15">
      <c r="A11" s="154" t="s">
        <v>542</v>
      </c>
      <c r="B11" s="159"/>
      <c r="C11" s="160"/>
      <c r="D11" s="161">
        <v>763146</v>
      </c>
      <c r="E11" s="162"/>
      <c r="F11" s="163">
        <v>268375</v>
      </c>
      <c r="G11" s="164"/>
      <c r="H11" s="165"/>
    </row>
    <row r="12" spans="1:8" x14ac:dyDescent="0.15">
      <c r="A12" s="166"/>
      <c r="B12" s="167"/>
      <c r="C12" s="174"/>
      <c r="D12" s="169">
        <v>261581</v>
      </c>
      <c r="E12" s="170"/>
      <c r="F12" s="171">
        <v>119602</v>
      </c>
      <c r="G12" s="172"/>
      <c r="H12" s="173"/>
    </row>
    <row r="13" spans="1:8" x14ac:dyDescent="0.15">
      <c r="A13" s="154"/>
      <c r="B13" s="159"/>
      <c r="C13" s="175"/>
      <c r="D13" s="176">
        <v>556655</v>
      </c>
      <c r="E13" s="177"/>
      <c r="F13" s="178">
        <v>280706</v>
      </c>
      <c r="G13" s="179"/>
      <c r="H13" s="165"/>
    </row>
    <row r="14" spans="1:8" x14ac:dyDescent="0.15">
      <c r="A14" s="166"/>
      <c r="B14" s="167"/>
      <c r="C14" s="168"/>
      <c r="D14" s="169">
        <v>209022</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2.56</v>
      </c>
      <c r="C19" s="180">
        <f>ROUND(VALUE(SUBSTITUTE(実質収支比率等に係る経年分析!G$48,"▲","-")),2)</f>
        <v>3.17</v>
      </c>
      <c r="D19" s="180">
        <f>ROUND(VALUE(SUBSTITUTE(実質収支比率等に係る経年分析!H$48,"▲","-")),2)</f>
        <v>3.59</v>
      </c>
      <c r="E19" s="180">
        <f>ROUND(VALUE(SUBSTITUTE(実質収支比率等に係る経年分析!I$48,"▲","-")),2)</f>
        <v>4.1399999999999997</v>
      </c>
      <c r="F19" s="180">
        <f>ROUND(VALUE(SUBSTITUTE(実質収支比率等に係る経年分析!J$48,"▲","-")),2)</f>
        <v>4.08</v>
      </c>
    </row>
    <row r="20" spans="1:11" x14ac:dyDescent="0.15">
      <c r="A20" s="180" t="s">
        <v>55</v>
      </c>
      <c r="B20" s="180">
        <f>ROUND(VALUE(SUBSTITUTE(実質収支比率等に係る経年分析!F$47,"▲","-")),2)</f>
        <v>62.17</v>
      </c>
      <c r="C20" s="180">
        <f>ROUND(VALUE(SUBSTITUTE(実質収支比率等に係る経年分析!G$47,"▲","-")),2)</f>
        <v>72.52</v>
      </c>
      <c r="D20" s="180">
        <f>ROUND(VALUE(SUBSTITUTE(実質収支比率等に係る経年分析!H$47,"▲","-")),2)</f>
        <v>38.69</v>
      </c>
      <c r="E20" s="180">
        <f>ROUND(VALUE(SUBSTITUTE(実質収支比率等に係る経年分析!I$47,"▲","-")),2)</f>
        <v>31.48</v>
      </c>
      <c r="F20" s="180">
        <f>ROUND(VALUE(SUBSTITUTE(実質収支比率等に係る経年分析!J$47,"▲","-")),2)</f>
        <v>30.68</v>
      </c>
    </row>
    <row r="21" spans="1:11" x14ac:dyDescent="0.15">
      <c r="A21" s="180" t="s">
        <v>56</v>
      </c>
      <c r="B21" s="180">
        <f>IF(ISNUMBER(VALUE(SUBSTITUTE(実質収支比率等に係る経年分析!F$49,"▲","-"))),ROUND(VALUE(SUBSTITUTE(実質収支比率等に係る経年分析!F$49,"▲","-")),2),NA())</f>
        <v>12.08</v>
      </c>
      <c r="C21" s="180">
        <f>IF(ISNUMBER(VALUE(SUBSTITUTE(実質収支比率等に係る経年分析!G$49,"▲","-"))),ROUND(VALUE(SUBSTITUTE(実質収支比率等に係る経年分析!G$49,"▲","-")),2),NA())</f>
        <v>9.66</v>
      </c>
      <c r="D21" s="180">
        <f>IF(ISNUMBER(VALUE(SUBSTITUTE(実質収支比率等に係る経年分析!H$49,"▲","-"))),ROUND(VALUE(SUBSTITUTE(実質収支比率等に係る経年分析!H$49,"▲","-")),2),NA())</f>
        <v>-35.68</v>
      </c>
      <c r="E21" s="180">
        <f>IF(ISNUMBER(VALUE(SUBSTITUTE(実質収支比率等に係る経年分析!I$49,"▲","-"))),ROUND(VALUE(SUBSTITUTE(実質収支比率等に係る経年分析!I$49,"▲","-")),2),NA())</f>
        <v>-9.01</v>
      </c>
      <c r="F21" s="180">
        <f>IF(ISNUMBER(VALUE(SUBSTITUTE(実質収支比率等に係る経年分析!J$49,"▲","-"))),ROUND(VALUE(SUBSTITUTE(実質収支比率等に係る経年分析!J$49,"▲","-")),2),NA())</f>
        <v>-7.0000000000000007E-2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0.4</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奨学資金特別会計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2.5499999999999998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4.1399999999999997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487</v>
      </c>
      <c r="E42" s="182"/>
      <c r="F42" s="182"/>
      <c r="G42" s="182">
        <f>'実質公債費比率（分子）の構造'!L$52</f>
        <v>519</v>
      </c>
      <c r="H42" s="182"/>
      <c r="I42" s="182"/>
      <c r="J42" s="182">
        <f>'実質公債費比率（分子）の構造'!M$52</f>
        <v>520</v>
      </c>
      <c r="K42" s="182"/>
      <c r="L42" s="182"/>
      <c r="M42" s="182">
        <f>'実質公債費比率（分子）の構造'!N$52</f>
        <v>478</v>
      </c>
      <c r="N42" s="182"/>
      <c r="O42" s="182"/>
      <c r="P42" s="182">
        <f>'実質公債費比率（分子）の構造'!O$52</f>
        <v>558</v>
      </c>
    </row>
    <row r="43" spans="1:16" x14ac:dyDescent="0.15">
      <c r="A43" s="182" t="s">
        <v>18</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76</v>
      </c>
      <c r="C46" s="182"/>
      <c r="D46" s="182"/>
      <c r="E46" s="182">
        <f>'実質公債費比率（分子）の構造'!L$48</f>
        <v>60</v>
      </c>
      <c r="F46" s="182"/>
      <c r="G46" s="182"/>
      <c r="H46" s="182">
        <f>'実質公債費比率（分子）の構造'!M$48</f>
        <v>67</v>
      </c>
      <c r="I46" s="182"/>
      <c r="J46" s="182"/>
      <c r="K46" s="182">
        <f>'実質公債費比率（分子）の構造'!N$48</f>
        <v>69</v>
      </c>
      <c r="L46" s="182"/>
      <c r="M46" s="182"/>
      <c r="N46" s="182">
        <f>'実質公債費比率（分子）の構造'!O$48</f>
        <v>70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418</v>
      </c>
      <c r="C49" s="182"/>
      <c r="D49" s="182"/>
      <c r="E49" s="182">
        <f>'実質公債費比率（分子）の構造'!L$45</f>
        <v>431</v>
      </c>
      <c r="F49" s="182"/>
      <c r="G49" s="182"/>
      <c r="H49" s="182">
        <f>'実質公債費比率（分子）の構造'!M$45</f>
        <v>441</v>
      </c>
      <c r="I49" s="182"/>
      <c r="J49" s="182"/>
      <c r="K49" s="182">
        <f>'実質公債費比率（分子）の構造'!N$45</f>
        <v>429</v>
      </c>
      <c r="L49" s="182"/>
      <c r="M49" s="182"/>
      <c r="N49" s="182">
        <f>'実質公債費比率（分子）の構造'!O$45</f>
        <v>534</v>
      </c>
      <c r="O49" s="182"/>
      <c r="P49" s="182"/>
    </row>
    <row r="50" spans="1:16" x14ac:dyDescent="0.15">
      <c r="A50" s="182" t="s">
        <v>70</v>
      </c>
      <c r="B50" s="182" t="e">
        <f>NA()</f>
        <v>#N/A</v>
      </c>
      <c r="C50" s="182">
        <f>IF(ISNUMBER('実質公債費比率（分子）の構造'!K$53),'実質公債費比率（分子）の構造'!K$53,NA())</f>
        <v>9</v>
      </c>
      <c r="D50" s="182" t="e">
        <f>NA()</f>
        <v>#N/A</v>
      </c>
      <c r="E50" s="182" t="e">
        <f>NA()</f>
        <v>#N/A</v>
      </c>
      <c r="F50" s="182">
        <f>IF(ISNUMBER('実質公債費比率（分子）の構造'!L$53),'実質公債費比率（分子）の構造'!L$53,NA())</f>
        <v>-26</v>
      </c>
      <c r="G50" s="182" t="e">
        <f>NA()</f>
        <v>#N/A</v>
      </c>
      <c r="H50" s="182" t="e">
        <f>NA()</f>
        <v>#N/A</v>
      </c>
      <c r="I50" s="182">
        <f>IF(ISNUMBER('実質公債費比率（分子）の構造'!M$53),'実質公債費比率（分子）の構造'!M$53,NA())</f>
        <v>-11</v>
      </c>
      <c r="J50" s="182" t="e">
        <f>NA()</f>
        <v>#N/A</v>
      </c>
      <c r="K50" s="182" t="e">
        <f>NA()</f>
        <v>#N/A</v>
      </c>
      <c r="L50" s="182">
        <f>IF(ISNUMBER('実質公債費比率（分子）の構造'!N$53),'実質公債費比率（分子）の構造'!N$53,NA())</f>
        <v>21</v>
      </c>
      <c r="M50" s="182" t="e">
        <f>NA()</f>
        <v>#N/A</v>
      </c>
      <c r="N50" s="182" t="e">
        <f>NA()</f>
        <v>#N/A</v>
      </c>
      <c r="O50" s="182">
        <f>IF(ISNUMBER('実質公債費比率（分子）の構造'!O$53),'実質公債費比率（分子）の構造'!O$53,NA())</f>
        <v>47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4287</v>
      </c>
      <c r="E56" s="181"/>
      <c r="F56" s="181"/>
      <c r="G56" s="181">
        <f>'将来負担比率（分子）の構造'!J$52</f>
        <v>4116</v>
      </c>
      <c r="H56" s="181"/>
      <c r="I56" s="181"/>
      <c r="J56" s="181">
        <f>'将来負担比率（分子）の構造'!K$52</f>
        <v>4278</v>
      </c>
      <c r="K56" s="181"/>
      <c r="L56" s="181"/>
      <c r="M56" s="181">
        <f>'将来負担比率（分子）の構造'!L$52</f>
        <v>4216</v>
      </c>
      <c r="N56" s="181"/>
      <c r="O56" s="181"/>
      <c r="P56" s="181">
        <f>'将来負担比率（分子）の構造'!M$52</f>
        <v>4105</v>
      </c>
    </row>
    <row r="57" spans="1:16" x14ac:dyDescent="0.15">
      <c r="A57" s="181" t="s">
        <v>42</v>
      </c>
      <c r="B57" s="181"/>
      <c r="C57" s="181"/>
      <c r="D57" s="181">
        <f>'将来負担比率（分子）の構造'!I$51</f>
        <v>616</v>
      </c>
      <c r="E57" s="181"/>
      <c r="F57" s="181"/>
      <c r="G57" s="181">
        <f>'将来負担比率（分子）の構造'!J$51</f>
        <v>574</v>
      </c>
      <c r="H57" s="181"/>
      <c r="I57" s="181"/>
      <c r="J57" s="181">
        <f>'将来負担比率（分子）の構造'!K$51</f>
        <v>510</v>
      </c>
      <c r="K57" s="181"/>
      <c r="L57" s="181"/>
      <c r="M57" s="181">
        <f>'将来負担比率（分子）の構造'!L$51</f>
        <v>470</v>
      </c>
      <c r="N57" s="181"/>
      <c r="O57" s="181"/>
      <c r="P57" s="181">
        <f>'将来負担比率（分子）の構造'!M$51</f>
        <v>388</v>
      </c>
    </row>
    <row r="58" spans="1:16" x14ac:dyDescent="0.15">
      <c r="A58" s="181" t="s">
        <v>41</v>
      </c>
      <c r="B58" s="181"/>
      <c r="C58" s="181"/>
      <c r="D58" s="181">
        <f>'将来負担比率（分子）の構造'!I$50</f>
        <v>4835</v>
      </c>
      <c r="E58" s="181"/>
      <c r="F58" s="181"/>
      <c r="G58" s="181">
        <f>'将来負担比率（分子）の構造'!J$50</f>
        <v>5054</v>
      </c>
      <c r="H58" s="181"/>
      <c r="I58" s="181"/>
      <c r="J58" s="181">
        <f>'将来負担比率（分子）の構造'!K$50</f>
        <v>5169</v>
      </c>
      <c r="K58" s="181"/>
      <c r="L58" s="181"/>
      <c r="M58" s="181">
        <f>'将来負担比率（分子）の構造'!L$50</f>
        <v>4915</v>
      </c>
      <c r="N58" s="181"/>
      <c r="O58" s="181"/>
      <c r="P58" s="181">
        <f>'将来負担比率（分子）の構造'!M$50</f>
        <v>4918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717</v>
      </c>
      <c r="C62" s="181"/>
      <c r="D62" s="181"/>
      <c r="E62" s="181">
        <f>'将来負担比率（分子）の構造'!J$45</f>
        <v>868</v>
      </c>
      <c r="F62" s="181"/>
      <c r="G62" s="181"/>
      <c r="H62" s="181">
        <f>'将来負担比率（分子）の構造'!K$45</f>
        <v>863</v>
      </c>
      <c r="I62" s="181"/>
      <c r="J62" s="181"/>
      <c r="K62" s="181">
        <f>'将来負担比率（分子）の構造'!L$45</f>
        <v>788</v>
      </c>
      <c r="L62" s="181"/>
      <c r="M62" s="181"/>
      <c r="N62" s="181">
        <f>'将来負担比率（分子）の構造'!M$45</f>
        <v>775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674</v>
      </c>
      <c r="C64" s="181"/>
      <c r="D64" s="181"/>
      <c r="E64" s="181">
        <f>'将来負担比率（分子）の構造'!J$43</f>
        <v>636</v>
      </c>
      <c r="F64" s="181"/>
      <c r="G64" s="181"/>
      <c r="H64" s="181">
        <f>'将来負担比率（分子）の構造'!K$43</f>
        <v>611</v>
      </c>
      <c r="I64" s="181"/>
      <c r="J64" s="181"/>
      <c r="K64" s="181">
        <f>'将来負担比率（分子）の構造'!L$43</f>
        <v>561</v>
      </c>
      <c r="L64" s="181"/>
      <c r="M64" s="181"/>
      <c r="N64" s="181">
        <f>'将来負担比率（分子）の構造'!M$43</f>
        <v>485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4493</v>
      </c>
      <c r="C66" s="181"/>
      <c r="D66" s="181"/>
      <c r="E66" s="181">
        <f>'将来負担比率（分子）の構造'!J$41</f>
        <v>4783</v>
      </c>
      <c r="F66" s="181"/>
      <c r="G66" s="181"/>
      <c r="H66" s="181">
        <f>'将来負担比率（分子）の構造'!K$41</f>
        <v>4623</v>
      </c>
      <c r="I66" s="181"/>
      <c r="J66" s="181"/>
      <c r="K66" s="181">
        <f>'将来負担比率（分子）の構造'!L$41</f>
        <v>4539</v>
      </c>
      <c r="L66" s="181"/>
      <c r="M66" s="181"/>
      <c r="N66" s="181">
        <f>'将来負担比率（分子）の構造'!M$41</f>
        <v>4748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956</v>
      </c>
      <c r="C72" s="185">
        <f>基金残高に係る経年分析!G55</f>
        <v>737</v>
      </c>
      <c r="D72" s="185">
        <f>基金残高に係る経年分析!H55</f>
        <v>734</v>
      </c>
    </row>
    <row r="73" spans="1:16" x14ac:dyDescent="0.15">
      <c r="A73" s="184" t="s">
        <v>77</v>
      </c>
      <c r="B73" s="185">
        <f>基金残高に係る経年分析!F56</f>
        <v>991</v>
      </c>
      <c r="C73" s="185">
        <f>基金残高に係る経年分析!G56</f>
        <v>990</v>
      </c>
      <c r="D73" s="185">
        <f>基金残高に係る経年分析!H56</f>
        <v>989</v>
      </c>
    </row>
    <row r="74" spans="1:16" x14ac:dyDescent="0.15">
      <c r="A74" s="184" t="s">
        <v>78</v>
      </c>
      <c r="B74" s="185">
        <f>基金残高に係る経年分析!F57</f>
        <v>2957</v>
      </c>
      <c r="C74" s="185">
        <f>基金残高に係る経年分析!G57</f>
        <v>2923</v>
      </c>
      <c r="D74" s="185">
        <f>基金残高に係る経年分析!H57</f>
        <v>2925</v>
      </c>
    </row>
  </sheetData>
  <sheetProtection algorithmName="SHA-512" hashValue="50RDHVUK0ZsTb580UL0W4i3hzFqAWsuCihCQW7ouzeDWh92Agzk57gJGnt5F2EHay1cxPxBrOxA+N0VRgEW+hw==" saltValue="wxKwE+Mx5mq6woR0tkyH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2021-02-26T00:48:35Z</cp:lastPrinted>
  <dcterms:created xsi:type="dcterms:W3CDTF">2021-02-05T00:44:20Z</dcterms:created>
  <dcterms:modified xsi:type="dcterms:W3CDTF">2021-10-08T05:25:07Z</dcterms:modified>
  <cp:category/>
</cp:coreProperties>
</file>